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<sst xmlns="http://schemas.openxmlformats.org/spreadsheetml/2006/main" count="1068" uniqueCount="329">
  <si>
    <t>中心歌乐山院区搬迁南彭院区物资统计清单（第一批）</t>
  </si>
  <si>
    <t>序号</t>
  </si>
  <si>
    <t>货物名称</t>
  </si>
  <si>
    <t>规格</t>
  </si>
  <si>
    <t>单位</t>
  </si>
  <si>
    <t>数量</t>
  </si>
  <si>
    <t>参考单价</t>
  </si>
  <si>
    <t>合计总价</t>
  </si>
  <si>
    <t>使用科室</t>
  </si>
  <si>
    <t>备注</t>
  </si>
  <si>
    <t>1、家具类</t>
  </si>
  <si>
    <t>办公桌</t>
  </si>
  <si>
    <t>1400*700*700</t>
  </si>
  <si>
    <t>张</t>
  </si>
  <si>
    <t>感染一区</t>
  </si>
  <si>
    <t>办公椅（带轮）</t>
  </si>
  <si>
    <t>厂规</t>
  </si>
  <si>
    <t>把</t>
  </si>
  <si>
    <t>办公椅（不带轮）</t>
  </si>
  <si>
    <t>铁皮文件柜</t>
  </si>
  <si>
    <t>900*400*1800</t>
  </si>
  <si>
    <t>个</t>
  </si>
  <si>
    <t>高低床</t>
  </si>
  <si>
    <t>2000*900*1750</t>
  </si>
  <si>
    <t>铁皮矮柜</t>
  </si>
  <si>
    <t>870*400*820</t>
  </si>
  <si>
    <t>检查床</t>
  </si>
  <si>
    <t>700*2000</t>
  </si>
  <si>
    <t>货架</t>
  </si>
  <si>
    <t>3600*600*2000</t>
  </si>
  <si>
    <t>宣传架</t>
  </si>
  <si>
    <t>/</t>
  </si>
  <si>
    <t>结核一科</t>
  </si>
  <si>
    <t>办公椅</t>
  </si>
  <si>
    <t>铁皮柜</t>
  </si>
  <si>
    <t>2000*600*2000</t>
  </si>
  <si>
    <t>结核三科</t>
  </si>
  <si>
    <t>铁皮柜（立柜）</t>
  </si>
  <si>
    <t>护理部</t>
  </si>
  <si>
    <t>危险品安全柜（危化品库房）</t>
  </si>
  <si>
    <t>560*430*430</t>
  </si>
  <si>
    <t>病理科</t>
  </si>
  <si>
    <t>歌乐山危化品库房搬至巴南医院危化品库房（3号楼5楼危化品库房）</t>
  </si>
  <si>
    <t>铁皮档案柜（档案室）</t>
  </si>
  <si>
    <t>800*400*500</t>
  </si>
  <si>
    <t>节</t>
  </si>
  <si>
    <t>歌乐山档案室搬至巴南医院档案室（1号楼2楼）</t>
  </si>
  <si>
    <t>行军折叠床</t>
  </si>
  <si>
    <t>眼耳鼻喉科</t>
  </si>
  <si>
    <t>中医科</t>
  </si>
  <si>
    <t>保卫科</t>
  </si>
  <si>
    <t>1200*800*750</t>
  </si>
  <si>
    <t>医学装备科</t>
  </si>
  <si>
    <t>1700*700*760</t>
  </si>
  <si>
    <t>钢制办公桌</t>
  </si>
  <si>
    <t>1400*700*760</t>
  </si>
  <si>
    <t>文件柜</t>
  </si>
  <si>
    <t>顶柜</t>
  </si>
  <si>
    <t>会议桌</t>
  </si>
  <si>
    <t>4000*1400*750</t>
  </si>
  <si>
    <t>套</t>
  </si>
  <si>
    <t>结核病研究室</t>
  </si>
  <si>
    <t>1800*900*750</t>
  </si>
  <si>
    <t>三层抽屉小柜</t>
  </si>
  <si>
    <t>中心实验室</t>
  </si>
  <si>
    <t>医务科</t>
  </si>
  <si>
    <t>科教科</t>
  </si>
  <si>
    <t>行政楼一楼科教科库房</t>
  </si>
  <si>
    <t>纪检室</t>
  </si>
  <si>
    <t>小计</t>
  </si>
  <si>
    <t>2.通用家电</t>
  </si>
  <si>
    <t>电视机</t>
  </si>
  <si>
    <t>32E381S</t>
  </si>
  <si>
    <t>台</t>
  </si>
  <si>
    <t>冰箱</t>
  </si>
  <si>
    <t>容声（BCD-2081)有1台，晶弘BCD-152C3有3台</t>
  </si>
  <si>
    <t>电热水器</t>
  </si>
  <si>
    <t>7500W</t>
  </si>
  <si>
    <t>除湿机</t>
  </si>
  <si>
    <t>新科</t>
  </si>
  <si>
    <t>微波炉</t>
  </si>
  <si>
    <t>格兰仕20L</t>
  </si>
  <si>
    <t>落地电风扇</t>
  </si>
  <si>
    <t>美的</t>
  </si>
  <si>
    <t>创维32E381S</t>
  </si>
  <si>
    <t>容声</t>
  </si>
  <si>
    <t>奥克斯</t>
  </si>
  <si>
    <t>烘干机</t>
  </si>
  <si>
    <t>荣事达</t>
  </si>
  <si>
    <t>创维65BC20</t>
  </si>
  <si>
    <t>双开门冰箱</t>
  </si>
  <si>
    <t>普通冰箱</t>
  </si>
  <si>
    <t>海尔风冷BCD-269WDGB</t>
  </si>
  <si>
    <t>海信HZ49H2600</t>
  </si>
  <si>
    <t>手动叉车</t>
  </si>
  <si>
    <t>轶力2吨 河北扬帆起重吊索具制造厂</t>
  </si>
  <si>
    <t>海尔BCD-215KAZ</t>
  </si>
  <si>
    <t>美菱小冰柜</t>
  </si>
  <si>
    <t>BC/BD-1000T</t>
  </si>
  <si>
    <t>格兰仕微波炉</t>
  </si>
  <si>
    <t>D4</t>
  </si>
  <si>
    <t>座机</t>
  </si>
  <si>
    <t>得力HCD6238</t>
  </si>
  <si>
    <t>3.医学装备类物资</t>
  </si>
  <si>
    <t>输液泵</t>
  </si>
  <si>
    <t>VP7</t>
  </si>
  <si>
    <t>微量注射泵</t>
  </si>
  <si>
    <t>SP7</t>
  </si>
  <si>
    <t>心电监护仪</t>
  </si>
  <si>
    <t>iPM10</t>
  </si>
  <si>
    <t>电动吸引器</t>
  </si>
  <si>
    <t>YX932D</t>
  </si>
  <si>
    <t>药品冷藏柜</t>
  </si>
  <si>
    <t>HYC-310S</t>
  </si>
  <si>
    <t>ABS治疗车</t>
  </si>
  <si>
    <t>FH-Z016</t>
  </si>
  <si>
    <t>ABS豪华转运车</t>
  </si>
  <si>
    <t>FH-H001</t>
  </si>
  <si>
    <t>LED观片灯</t>
  </si>
  <si>
    <t>LED双联</t>
  </si>
  <si>
    <t>送药车</t>
  </si>
  <si>
    <t>FH-H620001</t>
  </si>
  <si>
    <t>ABS抢救车</t>
  </si>
  <si>
    <t>FH-Q018</t>
  </si>
  <si>
    <t>电热恒温水浴箱</t>
  </si>
  <si>
    <t>S-HHW21600-S</t>
  </si>
  <si>
    <t>护理车</t>
  </si>
  <si>
    <t>HH-HLC-144</t>
  </si>
  <si>
    <t>病历夹推车</t>
  </si>
  <si>
    <t>60位</t>
  </si>
  <si>
    <t>床单位臭氧消毒机</t>
  </si>
  <si>
    <t>skw-CDX-s1200</t>
  </si>
  <si>
    <t>等离子空气消毒机</t>
  </si>
  <si>
    <t>AJ/YXD-III</t>
  </si>
  <si>
    <t>特定电磁波（TDP)治疗器</t>
  </si>
  <si>
    <t>CQJ-23</t>
  </si>
  <si>
    <t>无创呼吸机</t>
  </si>
  <si>
    <t>V60</t>
  </si>
  <si>
    <t>呼吸湿化治疗仪</t>
  </si>
  <si>
    <t>AIRVO2</t>
  </si>
  <si>
    <t>医用控温仪</t>
  </si>
  <si>
    <t>ZLJ-2000</t>
  </si>
  <si>
    <t>心电图机</t>
  </si>
  <si>
    <t>MedEx</t>
  </si>
  <si>
    <t>高频振动排痰系统</t>
  </si>
  <si>
    <t>PV-200/PV-100</t>
  </si>
  <si>
    <t>药物振荡器</t>
  </si>
  <si>
    <t>病床（带轮）</t>
  </si>
  <si>
    <t>床头柜</t>
  </si>
  <si>
    <t>氧气瓶推车</t>
  </si>
  <si>
    <t>移动输液架</t>
  </si>
  <si>
    <t>气垫床</t>
  </si>
  <si>
    <t>冷冻柜</t>
  </si>
  <si>
    <t>陪伴椅</t>
  </si>
  <si>
    <t>多参数监护仪</t>
  </si>
  <si>
    <t>iM8B</t>
  </si>
  <si>
    <t>PT101AZ</t>
  </si>
  <si>
    <t>IPA 112</t>
  </si>
  <si>
    <t>iPM8</t>
  </si>
  <si>
    <t>ABS病历柜</t>
  </si>
  <si>
    <t>40位</t>
  </si>
  <si>
    <t>红色对开门750FH-Q01B</t>
  </si>
  <si>
    <t>ABS药车</t>
  </si>
  <si>
    <t>8道30-300nlFH-H62001</t>
  </si>
  <si>
    <t>奥洁牌臭氧空气消毒机</t>
  </si>
  <si>
    <t>AJ/YXD-A型</t>
  </si>
  <si>
    <t>SKW-CDX-S1200</t>
  </si>
  <si>
    <t>恒时灯</t>
  </si>
  <si>
    <t>H600M</t>
  </si>
  <si>
    <t>移动心电图机</t>
  </si>
  <si>
    <t>MECG-300</t>
  </si>
  <si>
    <t>治疗车</t>
  </si>
  <si>
    <t>不锈钢双抽</t>
  </si>
  <si>
    <t>注射泵</t>
  </si>
  <si>
    <t>SPA 112</t>
  </si>
  <si>
    <t>病床</t>
  </si>
  <si>
    <t>中央监护工作站</t>
  </si>
  <si>
    <t>Hypervisor V1</t>
  </si>
  <si>
    <t>肠内营养泵</t>
  </si>
  <si>
    <t>EN7s</t>
  </si>
  <si>
    <t>GA ST40</t>
  </si>
  <si>
    <t>不锈钢治疗车（双抽）</t>
  </si>
  <si>
    <t>HH/ZLC-140</t>
  </si>
  <si>
    <t>理疗床</t>
  </si>
  <si>
    <t>ABS</t>
  </si>
  <si>
    <t>微波治疗仪</t>
  </si>
  <si>
    <t>HYJ-Ⅲ型</t>
  </si>
  <si>
    <t>红外线灯</t>
  </si>
  <si>
    <t>tdp</t>
  </si>
  <si>
    <t>床单位消毒机</t>
  </si>
  <si>
    <t>试验台4张+实验桌6张</t>
  </si>
  <si>
    <t>现场测量</t>
  </si>
  <si>
    <t>玻片柜（档案室）</t>
  </si>
  <si>
    <t>100*400*600</t>
  </si>
  <si>
    <t>蜡块柜（档案室）</t>
  </si>
  <si>
    <t>600*600*600</t>
  </si>
  <si>
    <t>病理标本展示柜（技术室）</t>
  </si>
  <si>
    <t>原始档案（玻片+蜡块）</t>
  </si>
  <si>
    <t>箱</t>
  </si>
  <si>
    <t>裂隙灯显微镜</t>
  </si>
  <si>
    <t>康华SLM-1ER</t>
  </si>
  <si>
    <t>光干涉断层扫描仪（OCT)</t>
  </si>
  <si>
    <t>Cirrus HD-OCT 5000</t>
  </si>
  <si>
    <t>眼底照相机</t>
  </si>
  <si>
    <t>APS-ARE(C款）</t>
  </si>
  <si>
    <t>吸附式电刺激低频治疗仪</t>
  </si>
  <si>
    <t>LGT-2310B</t>
  </si>
  <si>
    <t>多功能牵引床</t>
  </si>
  <si>
    <t>LXZ-100E</t>
  </si>
  <si>
    <t>熏蒸治疗仪</t>
  </si>
  <si>
    <t>LXZ-200S</t>
  </si>
  <si>
    <t>艾灸治疗仪</t>
  </si>
  <si>
    <t>N6908</t>
  </si>
  <si>
    <t>AJ/DL-Y-1000</t>
  </si>
  <si>
    <t>abs</t>
  </si>
  <si>
    <t>中医定向透药治疗仪</t>
  </si>
  <si>
    <t>电针</t>
  </si>
  <si>
    <t>TDP红外线灯</t>
  </si>
  <si>
    <t>治疗床</t>
  </si>
  <si>
    <t>呼吸机</t>
  </si>
  <si>
    <t>SV60</t>
  </si>
  <si>
    <t>7</t>
  </si>
  <si>
    <t>（15号综合楼）</t>
  </si>
  <si>
    <t>60</t>
  </si>
  <si>
    <t>监护仪</t>
  </si>
  <si>
    <t>N12</t>
  </si>
  <si>
    <t>6</t>
  </si>
  <si>
    <t>空气消毒机</t>
  </si>
  <si>
    <t>移动100</t>
  </si>
  <si>
    <t>4</t>
  </si>
  <si>
    <t>其他配件</t>
  </si>
  <si>
    <t>5</t>
  </si>
  <si>
    <t>移动式X射线机</t>
  </si>
  <si>
    <t>MobiEye 700T</t>
  </si>
  <si>
    <t>医学影像科</t>
  </si>
  <si>
    <t>全自动分枝杆菌培养检测仪</t>
  </si>
  <si>
    <t>BACTEC MGIT 960</t>
  </si>
  <si>
    <t>医用离心机</t>
  </si>
  <si>
    <t>TDZ5WS</t>
  </si>
  <si>
    <t>核酸提取仪</t>
  </si>
  <si>
    <t>EXM6000</t>
  </si>
  <si>
    <t>PCR检测仪</t>
  </si>
  <si>
    <t>CFX 96DeepWell</t>
  </si>
  <si>
    <t>流式细胞分析仪</t>
  </si>
  <si>
    <t>Canto II</t>
  </si>
  <si>
    <t>（-86度）超低温保存箱</t>
  </si>
  <si>
    <t>DW-86L388</t>
  </si>
  <si>
    <t>医用洁净工作台</t>
  </si>
  <si>
    <t>BBS-DDC</t>
  </si>
  <si>
    <t>紫外线消毒车</t>
  </si>
  <si>
    <t>ZXC-II</t>
  </si>
  <si>
    <t>生物安全柜</t>
  </si>
  <si>
    <t>BSC-1304II A2</t>
  </si>
  <si>
    <t>立式压力蒸汽灭菌器</t>
  </si>
  <si>
    <t>75L/LS-75H</t>
  </si>
  <si>
    <t>全自动医用PCR分析系统</t>
  </si>
  <si>
    <t>SLAN-96P</t>
  </si>
  <si>
    <t>高压灭菌器</t>
  </si>
  <si>
    <t>SX-700</t>
  </si>
  <si>
    <t>全自动医用PCR分析系统GenXpert</t>
  </si>
  <si>
    <t>GX-XⅥR2</t>
  </si>
  <si>
    <t>高速离心机</t>
  </si>
  <si>
    <t>8R</t>
  </si>
  <si>
    <t>人机共存紫外消毒车</t>
  </si>
  <si>
    <t>S100</t>
  </si>
  <si>
    <t>4.纸质文档/病例文档</t>
  </si>
  <si>
    <t>临床科室运行病例</t>
  </si>
  <si>
    <t>若干</t>
  </si>
  <si>
    <t>办公纸质文档</t>
  </si>
  <si>
    <t>科研资料</t>
  </si>
  <si>
    <t>三甲资料</t>
  </si>
  <si>
    <t>保卫科文件</t>
  </si>
  <si>
    <t>财务凭证</t>
  </si>
  <si>
    <t>办公区纸质文档</t>
  </si>
  <si>
    <t>患者申请单/检测结果登记本</t>
  </si>
  <si>
    <t>污染区文档资料</t>
  </si>
  <si>
    <t>病案室病历</t>
  </si>
  <si>
    <t>病案室</t>
  </si>
  <si>
    <t>重要文件，共同打包</t>
  </si>
  <si>
    <t>5.信息用品</t>
  </si>
  <si>
    <t>打印机</t>
  </si>
  <si>
    <t>惠普</t>
  </si>
  <si>
    <t>电脑（含显示器、主机、键盘）</t>
  </si>
  <si>
    <t>输液标签打印机</t>
  </si>
  <si>
    <t>采血标签打印机</t>
  </si>
  <si>
    <t>腕带打印机</t>
  </si>
  <si>
    <t>检验标本扫码器</t>
  </si>
  <si>
    <t>PDA充电座</t>
  </si>
  <si>
    <t>投影仪</t>
  </si>
  <si>
    <t>8</t>
  </si>
  <si>
    <t>14</t>
  </si>
  <si>
    <t>2</t>
  </si>
  <si>
    <t>1</t>
  </si>
  <si>
    <t>公共卫生科</t>
  </si>
  <si>
    <t>15</t>
  </si>
  <si>
    <t>信息科</t>
  </si>
  <si>
    <t>自助机</t>
  </si>
  <si>
    <t>壁挂式自助机/银之鑫 CXJ220B-B</t>
  </si>
  <si>
    <t>质量管理科</t>
  </si>
  <si>
    <t>6.其它</t>
  </si>
  <si>
    <t>整理箱（大）</t>
  </si>
  <si>
    <t>整理箱（小）</t>
  </si>
  <si>
    <t>床上用品</t>
  </si>
  <si>
    <t>杂物打包</t>
  </si>
  <si>
    <t>包</t>
  </si>
  <si>
    <t>织物桶</t>
  </si>
  <si>
    <t>120L红色</t>
  </si>
  <si>
    <t>板板车</t>
  </si>
  <si>
    <t>毛巾烘干机</t>
  </si>
  <si>
    <t>保洁车</t>
  </si>
  <si>
    <t>棉絮</t>
  </si>
  <si>
    <t>4斤</t>
  </si>
  <si>
    <t>床</t>
  </si>
  <si>
    <t>垫絮</t>
  </si>
  <si>
    <t>枕头</t>
  </si>
  <si>
    <t>45*75cm</t>
  </si>
  <si>
    <t>床单</t>
  </si>
  <si>
    <t>定制</t>
  </si>
  <si>
    <t>被套</t>
  </si>
  <si>
    <t>枕套</t>
  </si>
  <si>
    <t>200</t>
  </si>
  <si>
    <t>120</t>
  </si>
  <si>
    <t>枕芯</t>
  </si>
  <si>
    <t>150</t>
  </si>
  <si>
    <t>棉被</t>
  </si>
  <si>
    <t>特检科</t>
  </si>
  <si>
    <t>一体式包装机</t>
  </si>
  <si>
    <t>临床营养科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</si>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</sst>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仿宋_GB2312"/>
      <charset val="134"/>
    </font>
    <font>
      <sz val="12"/>
      <name val="宋体"/>
      <charset val="134"/>
      <scheme val="minor"/>
    </font>
    <font>
      <sz val="11"/>
      <name val="方正仿宋_GB2312"/>
      <charset val="134"/>
    </font>
    <font>
      <b/>
      <sz val="24"/>
      <name val="宋体"/>
      <charset val="134"/>
      <scheme val="minor"/>
    </font>
    <font>
      <b/>
      <sz val="24"/>
      <name val="方正仿宋_GB2312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b/>
      <sz val="11"/>
      <name val="方正仿宋_GB2312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Border="0"/>
  </cellStyleXfs>
  <cellXfs count="6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1"/>
  <sheetViews>
    <sheetView tabSelected="1" workbookViewId="0">
      <pane ySplit="2" topLeftCell="A233" activePane="bottomLeft" state="frozen"/>
      <selection/>
      <selection pane="bottomLeft" activeCell="A40" sqref="$A40:$XFD40"/>
    </sheetView>
  </sheetViews>
  <sheetFormatPr defaultColWidth="8.89166666666667" defaultRowHeight="23.25"/>
  <cols>
    <col min="1" max="1" width="7.75" style="3" customWidth="1"/>
    <col min="2" max="2" width="14.75" style="4" customWidth="1"/>
    <col min="3" max="3" width="17.75" style="5" customWidth="1"/>
    <col min="4" max="4" width="9.33333333333333" style="4" customWidth="1"/>
    <col min="5" max="5" width="8.225" style="4" customWidth="1"/>
    <col min="6" max="6" width="14" style="5" customWidth="1"/>
    <col min="7" max="7" width="9" style="5" customWidth="1"/>
    <col min="8" max="8" width="11.75" style="4" customWidth="1"/>
    <col min="9" max="9" width="15.25" style="6" customWidth="1"/>
    <col min="10" max="16384" width="8.89166666666667" style="1"/>
  </cols>
  <sheetData>
    <row r="1" s="1" customFormat="1" ht="41" customHeight="1" spans="1:9">
      <c r="A1" s="7" t="s">
        <v>0</v>
      </c>
      <c r="B1" s="8"/>
      <c r="C1" s="9"/>
      <c r="D1" s="8"/>
      <c r="E1" s="8"/>
      <c r="F1" s="9"/>
      <c r="G1" s="9"/>
      <c r="H1" s="8"/>
      <c r="I1" s="31"/>
    </row>
    <row r="2" s="1" customFormat="1" ht="27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30" customHeight="1" spans="1:9">
      <c r="A3" s="12" t="s">
        <v>10</v>
      </c>
      <c r="B3" s="12"/>
      <c r="C3" s="12"/>
      <c r="D3" s="12"/>
      <c r="E3" s="12"/>
      <c r="F3" s="12"/>
      <c r="G3" s="12"/>
      <c r="H3" s="12"/>
      <c r="I3" s="12"/>
    </row>
    <row r="4" s="1" customFormat="1" ht="20" customHeight="1" spans="1:9">
      <c r="A4" s="13">
        <v>1</v>
      </c>
      <c r="B4" s="14" t="s">
        <v>11</v>
      </c>
      <c r="C4" s="14" t="s">
        <v>12</v>
      </c>
      <c r="D4" s="14" t="s">
        <v>13</v>
      </c>
      <c r="E4" s="15">
        <v>14</v>
      </c>
      <c r="F4" s="16">
        <v>1300</v>
      </c>
      <c r="G4" s="16">
        <f>E4*F4</f>
        <v>18200</v>
      </c>
      <c r="H4" s="10" t="s">
        <v>14</v>
      </c>
      <c r="I4" s="11"/>
    </row>
    <row r="5" s="1" customFormat="1" ht="20" customHeight="1" spans="1:9">
      <c r="A5" s="13">
        <v>2</v>
      </c>
      <c r="B5" s="17" t="s">
        <v>15</v>
      </c>
      <c r="C5" s="17" t="s">
        <v>16</v>
      </c>
      <c r="D5" s="17" t="s">
        <v>17</v>
      </c>
      <c r="E5" s="17">
        <v>17</v>
      </c>
      <c r="F5" s="16">
        <v>410</v>
      </c>
      <c r="G5" s="16">
        <f t="shared" ref="G5:G42" si="0">E5*F5</f>
        <v>6970</v>
      </c>
      <c r="H5" s="10" t="s">
        <v>14</v>
      </c>
      <c r="I5" s="11"/>
    </row>
    <row r="6" s="1" customFormat="1" ht="20" customHeight="1" spans="1:9">
      <c r="A6" s="13">
        <v>3</v>
      </c>
      <c r="B6" s="17" t="s">
        <v>18</v>
      </c>
      <c r="C6" s="17" t="s">
        <v>16</v>
      </c>
      <c r="D6" s="17" t="s">
        <v>17</v>
      </c>
      <c r="E6" s="17">
        <v>8</v>
      </c>
      <c r="F6" s="16">
        <v>245</v>
      </c>
      <c r="G6" s="16">
        <f t="shared" si="0"/>
        <v>1960</v>
      </c>
      <c r="H6" s="10" t="s">
        <v>14</v>
      </c>
      <c r="I6" s="11"/>
    </row>
    <row r="7" s="2" customFormat="1" ht="20" customHeight="1" spans="1:9">
      <c r="A7" s="18">
        <v>4</v>
      </c>
      <c r="B7" s="19" t="s">
        <v>19</v>
      </c>
      <c r="C7" s="19" t="s">
        <v>20</v>
      </c>
      <c r="D7" s="20" t="s">
        <v>21</v>
      </c>
      <c r="E7" s="19">
        <v>1</v>
      </c>
      <c r="F7" s="21">
        <v>680</v>
      </c>
      <c r="G7" s="21">
        <f t="shared" si="0"/>
        <v>680</v>
      </c>
      <c r="H7" s="22" t="s">
        <v>14</v>
      </c>
      <c r="I7" s="25"/>
    </row>
    <row r="8" s="2" customFormat="1" ht="20" customHeight="1" spans="1:9">
      <c r="A8" s="18">
        <v>5</v>
      </c>
      <c r="B8" s="19" t="s">
        <v>22</v>
      </c>
      <c r="C8" s="22" t="s">
        <v>23</v>
      </c>
      <c r="D8" s="19" t="s">
        <v>21</v>
      </c>
      <c r="E8" s="19">
        <v>4</v>
      </c>
      <c r="F8" s="21">
        <v>1100</v>
      </c>
      <c r="G8" s="21">
        <f t="shared" si="0"/>
        <v>4400</v>
      </c>
      <c r="H8" s="22" t="s">
        <v>14</v>
      </c>
      <c r="I8" s="25"/>
    </row>
    <row r="9" s="2" customFormat="1" ht="20" customHeight="1" spans="1:9">
      <c r="A9" s="18">
        <v>6</v>
      </c>
      <c r="B9" s="19" t="s">
        <v>24</v>
      </c>
      <c r="C9" s="19" t="s">
        <v>25</v>
      </c>
      <c r="D9" s="19" t="s">
        <v>21</v>
      </c>
      <c r="E9" s="19">
        <v>2</v>
      </c>
      <c r="F9" s="21">
        <v>320</v>
      </c>
      <c r="G9" s="21">
        <f t="shared" si="0"/>
        <v>640</v>
      </c>
      <c r="H9" s="22" t="s">
        <v>14</v>
      </c>
      <c r="I9" s="25"/>
    </row>
    <row r="10" s="2" customFormat="1" ht="20" customHeight="1" spans="1:9">
      <c r="A10" s="18">
        <v>7</v>
      </c>
      <c r="B10" s="19" t="s">
        <v>26</v>
      </c>
      <c r="C10" s="19" t="s">
        <v>27</v>
      </c>
      <c r="D10" s="19" t="s">
        <v>21</v>
      </c>
      <c r="E10" s="19">
        <v>1</v>
      </c>
      <c r="F10" s="21">
        <v>2800</v>
      </c>
      <c r="G10" s="21">
        <f t="shared" si="0"/>
        <v>2800</v>
      </c>
      <c r="H10" s="22" t="s">
        <v>14</v>
      </c>
      <c r="I10" s="25"/>
    </row>
    <row r="11" s="2" customFormat="1" ht="20" customHeight="1" spans="1:9">
      <c r="A11" s="18">
        <v>8</v>
      </c>
      <c r="B11" s="19" t="s">
        <v>28</v>
      </c>
      <c r="C11" s="22" t="s">
        <v>29</v>
      </c>
      <c r="D11" s="19" t="s">
        <v>21</v>
      </c>
      <c r="E11" s="19">
        <v>6</v>
      </c>
      <c r="F11" s="21">
        <v>1800</v>
      </c>
      <c r="G11" s="21">
        <f t="shared" si="0"/>
        <v>10800</v>
      </c>
      <c r="H11" s="22" t="s">
        <v>14</v>
      </c>
      <c r="I11" s="25"/>
    </row>
    <row r="12" s="2" customFormat="1" ht="20" customHeight="1" spans="1:9">
      <c r="A12" s="18">
        <v>9</v>
      </c>
      <c r="B12" s="19" t="s">
        <v>30</v>
      </c>
      <c r="C12" s="19" t="s">
        <v>31</v>
      </c>
      <c r="D12" s="19" t="s">
        <v>21</v>
      </c>
      <c r="E12" s="19">
        <v>2</v>
      </c>
      <c r="F12" s="21" t="s">
        <v>31</v>
      </c>
      <c r="G12" s="21" t="s">
        <v>31</v>
      </c>
      <c r="H12" s="22" t="s">
        <v>14</v>
      </c>
      <c r="I12" s="25"/>
    </row>
    <row r="13" s="2" customFormat="1" ht="20" customHeight="1" spans="1:9">
      <c r="A13" s="18">
        <v>10</v>
      </c>
      <c r="B13" s="19" t="s">
        <v>22</v>
      </c>
      <c r="C13" s="22" t="s">
        <v>23</v>
      </c>
      <c r="D13" s="19" t="s">
        <v>13</v>
      </c>
      <c r="E13" s="19">
        <v>6</v>
      </c>
      <c r="F13" s="21">
        <v>1100</v>
      </c>
      <c r="G13" s="21">
        <f t="shared" si="0"/>
        <v>6600</v>
      </c>
      <c r="H13" s="22" t="s">
        <v>32</v>
      </c>
      <c r="I13" s="25"/>
    </row>
    <row r="14" s="2" customFormat="1" ht="20" customHeight="1" spans="1:9">
      <c r="A14" s="18">
        <v>11</v>
      </c>
      <c r="B14" s="19" t="s">
        <v>33</v>
      </c>
      <c r="C14" s="19" t="s">
        <v>16</v>
      </c>
      <c r="D14" s="20" t="s">
        <v>13</v>
      </c>
      <c r="E14" s="19">
        <v>18</v>
      </c>
      <c r="F14" s="21">
        <v>320</v>
      </c>
      <c r="G14" s="21">
        <f t="shared" si="0"/>
        <v>5760</v>
      </c>
      <c r="H14" s="22" t="s">
        <v>32</v>
      </c>
      <c r="I14" s="25"/>
    </row>
    <row r="15" s="2" customFormat="1" ht="20" customHeight="1" spans="1:9">
      <c r="A15" s="18">
        <v>12</v>
      </c>
      <c r="B15" s="19" t="s">
        <v>34</v>
      </c>
      <c r="C15" s="19" t="s">
        <v>20</v>
      </c>
      <c r="D15" s="20" t="s">
        <v>21</v>
      </c>
      <c r="E15" s="19">
        <v>4</v>
      </c>
      <c r="F15" s="21">
        <v>680</v>
      </c>
      <c r="G15" s="21">
        <f t="shared" si="0"/>
        <v>2720</v>
      </c>
      <c r="H15" s="22" t="s">
        <v>32</v>
      </c>
      <c r="I15" s="25"/>
    </row>
    <row r="16" s="2" customFormat="1" ht="20" customHeight="1" spans="1:9">
      <c r="A16" s="18">
        <v>13</v>
      </c>
      <c r="B16" s="19" t="s">
        <v>28</v>
      </c>
      <c r="C16" s="22" t="s">
        <v>29</v>
      </c>
      <c r="D16" s="19" t="s">
        <v>21</v>
      </c>
      <c r="E16" s="19">
        <v>3</v>
      </c>
      <c r="F16" s="21">
        <v>1800</v>
      </c>
      <c r="G16" s="21">
        <f t="shared" si="0"/>
        <v>5400</v>
      </c>
      <c r="H16" s="22" t="s">
        <v>32</v>
      </c>
      <c r="I16" s="25"/>
    </row>
    <row r="17" s="2" customFormat="1" ht="20" customHeight="1" spans="1:9">
      <c r="A17" s="18">
        <v>14</v>
      </c>
      <c r="B17" s="22" t="s">
        <v>28</v>
      </c>
      <c r="C17" s="22" t="s">
        <v>35</v>
      </c>
      <c r="D17" s="22" t="s">
        <v>21</v>
      </c>
      <c r="E17" s="22">
        <v>2</v>
      </c>
      <c r="F17" s="21">
        <v>1000</v>
      </c>
      <c r="G17" s="21">
        <f t="shared" si="0"/>
        <v>2000</v>
      </c>
      <c r="H17" s="22" t="s">
        <v>36</v>
      </c>
      <c r="I17" s="25"/>
    </row>
    <row r="18" s="2" customFormat="1" ht="20" customHeight="1" spans="1:9">
      <c r="A18" s="18">
        <v>15</v>
      </c>
      <c r="B18" s="22" t="s">
        <v>28</v>
      </c>
      <c r="C18" s="22" t="s">
        <v>29</v>
      </c>
      <c r="D18" s="22" t="s">
        <v>21</v>
      </c>
      <c r="E18" s="22">
        <v>1</v>
      </c>
      <c r="F18" s="21">
        <v>1800</v>
      </c>
      <c r="G18" s="21">
        <f t="shared" si="0"/>
        <v>1800</v>
      </c>
      <c r="H18" s="22" t="s">
        <v>36</v>
      </c>
      <c r="I18" s="25"/>
    </row>
    <row r="19" s="2" customFormat="1" ht="20" customHeight="1" spans="1:9">
      <c r="A19" s="18">
        <v>16</v>
      </c>
      <c r="B19" s="22" t="s">
        <v>22</v>
      </c>
      <c r="C19" s="22" t="s">
        <v>23</v>
      </c>
      <c r="D19" s="22" t="s">
        <v>13</v>
      </c>
      <c r="E19" s="22">
        <v>5</v>
      </c>
      <c r="F19" s="21">
        <v>1100</v>
      </c>
      <c r="G19" s="21">
        <f t="shared" si="0"/>
        <v>5500</v>
      </c>
      <c r="H19" s="22" t="s">
        <v>36</v>
      </c>
      <c r="I19" s="25"/>
    </row>
    <row r="20" s="2" customFormat="1" ht="20" customHeight="1" spans="1:9">
      <c r="A20" s="18">
        <v>17</v>
      </c>
      <c r="B20" s="23" t="s">
        <v>37</v>
      </c>
      <c r="C20" s="19" t="s">
        <v>20</v>
      </c>
      <c r="D20" s="24" t="s">
        <v>21</v>
      </c>
      <c r="E20" s="22">
        <v>2</v>
      </c>
      <c r="F20" s="21">
        <v>680</v>
      </c>
      <c r="G20" s="21">
        <f t="shared" si="0"/>
        <v>1360</v>
      </c>
      <c r="H20" s="22" t="s">
        <v>38</v>
      </c>
      <c r="I20" s="22"/>
    </row>
    <row r="21" s="2" customFormat="1" ht="41" customHeight="1" spans="1:9">
      <c r="A21" s="18">
        <v>18</v>
      </c>
      <c r="B21" s="22" t="s">
        <v>39</v>
      </c>
      <c r="C21" s="22" t="s">
        <v>40</v>
      </c>
      <c r="D21" s="22" t="s">
        <v>21</v>
      </c>
      <c r="E21" s="22">
        <v>2</v>
      </c>
      <c r="F21" s="21">
        <v>1280</v>
      </c>
      <c r="G21" s="21">
        <f t="shared" si="0"/>
        <v>2560</v>
      </c>
      <c r="H21" s="22" t="s">
        <v>41</v>
      </c>
      <c r="I21" s="22" t="s">
        <v>42</v>
      </c>
    </row>
    <row r="22" s="2" customFormat="1" ht="39" customHeight="1" spans="1:9">
      <c r="A22" s="18">
        <v>19</v>
      </c>
      <c r="B22" s="22" t="s">
        <v>43</v>
      </c>
      <c r="C22" s="22" t="s">
        <v>44</v>
      </c>
      <c r="D22" s="22" t="s">
        <v>45</v>
      </c>
      <c r="E22" s="22">
        <v>10</v>
      </c>
      <c r="F22" s="21">
        <v>630</v>
      </c>
      <c r="G22" s="21">
        <f t="shared" si="0"/>
        <v>6300</v>
      </c>
      <c r="H22" s="22" t="s">
        <v>41</v>
      </c>
      <c r="I22" s="22" t="s">
        <v>46</v>
      </c>
    </row>
    <row r="23" s="2" customFormat="1" ht="20" customHeight="1" spans="1:9">
      <c r="A23" s="18">
        <v>20</v>
      </c>
      <c r="B23" s="25" t="s">
        <v>47</v>
      </c>
      <c r="C23" s="19" t="s">
        <v>16</v>
      </c>
      <c r="D23" s="25" t="s">
        <v>21</v>
      </c>
      <c r="E23" s="19">
        <v>1</v>
      </c>
      <c r="F23" s="21" t="s">
        <v>31</v>
      </c>
      <c r="G23" s="21" t="s">
        <v>31</v>
      </c>
      <c r="H23" s="22" t="s">
        <v>48</v>
      </c>
      <c r="I23" s="25"/>
    </row>
    <row r="24" s="2" customFormat="1" ht="20" customHeight="1" spans="1:9">
      <c r="A24" s="18">
        <v>21</v>
      </c>
      <c r="B24" s="19" t="s">
        <v>34</v>
      </c>
      <c r="C24" s="19" t="s">
        <v>20</v>
      </c>
      <c r="D24" s="20" t="s">
        <v>21</v>
      </c>
      <c r="E24" s="19">
        <v>2</v>
      </c>
      <c r="F24" s="21">
        <v>680</v>
      </c>
      <c r="G24" s="21">
        <f t="shared" si="0"/>
        <v>1360</v>
      </c>
      <c r="H24" s="22" t="s">
        <v>49</v>
      </c>
      <c r="I24" s="25"/>
    </row>
    <row r="25" s="2" customFormat="1" ht="20" customHeight="1" spans="1:9">
      <c r="A25" s="18">
        <v>22</v>
      </c>
      <c r="B25" s="22" t="s">
        <v>19</v>
      </c>
      <c r="C25" s="19" t="s">
        <v>20</v>
      </c>
      <c r="D25" s="22" t="s">
        <v>21</v>
      </c>
      <c r="E25" s="22">
        <v>2</v>
      </c>
      <c r="F25" s="21">
        <v>680</v>
      </c>
      <c r="G25" s="21">
        <f t="shared" si="0"/>
        <v>1360</v>
      </c>
      <c r="H25" s="22" t="s">
        <v>50</v>
      </c>
      <c r="I25" s="25"/>
    </row>
    <row r="26" s="2" customFormat="1" ht="20" customHeight="1" spans="1:9">
      <c r="A26" s="18">
        <v>23</v>
      </c>
      <c r="B26" s="22" t="s">
        <v>11</v>
      </c>
      <c r="C26" s="22" t="s">
        <v>51</v>
      </c>
      <c r="D26" s="22" t="s">
        <v>13</v>
      </c>
      <c r="E26" s="22">
        <v>2</v>
      </c>
      <c r="F26" s="21">
        <v>1100</v>
      </c>
      <c r="G26" s="21">
        <f t="shared" si="0"/>
        <v>2200</v>
      </c>
      <c r="H26" s="22" t="s">
        <v>52</v>
      </c>
      <c r="I26" s="25"/>
    </row>
    <row r="27" s="2" customFormat="1" ht="20" customHeight="1" spans="1:9">
      <c r="A27" s="18">
        <v>24</v>
      </c>
      <c r="B27" s="22" t="s">
        <v>11</v>
      </c>
      <c r="C27" s="22" t="s">
        <v>53</v>
      </c>
      <c r="D27" s="22" t="s">
        <v>13</v>
      </c>
      <c r="E27" s="22">
        <v>1</v>
      </c>
      <c r="F27" s="21">
        <v>1850</v>
      </c>
      <c r="G27" s="21">
        <f t="shared" si="0"/>
        <v>1850</v>
      </c>
      <c r="H27" s="22" t="s">
        <v>52</v>
      </c>
      <c r="I27" s="25"/>
    </row>
    <row r="28" s="2" customFormat="1" ht="20" customHeight="1" spans="1:9">
      <c r="A28" s="18">
        <v>25</v>
      </c>
      <c r="B28" s="22" t="s">
        <v>54</v>
      </c>
      <c r="C28" s="22" t="s">
        <v>55</v>
      </c>
      <c r="D28" s="22" t="s">
        <v>13</v>
      </c>
      <c r="E28" s="22">
        <v>2</v>
      </c>
      <c r="F28" s="21">
        <v>1250</v>
      </c>
      <c r="G28" s="21">
        <f t="shared" si="0"/>
        <v>2500</v>
      </c>
      <c r="H28" s="22" t="s">
        <v>52</v>
      </c>
      <c r="I28" s="25"/>
    </row>
    <row r="29" s="2" customFormat="1" ht="20" customHeight="1" spans="1:9">
      <c r="A29" s="18">
        <v>26</v>
      </c>
      <c r="B29" s="22" t="s">
        <v>56</v>
      </c>
      <c r="C29" s="19" t="s">
        <v>20</v>
      </c>
      <c r="D29" s="22" t="s">
        <v>21</v>
      </c>
      <c r="E29" s="22">
        <v>27</v>
      </c>
      <c r="F29" s="21">
        <v>680</v>
      </c>
      <c r="G29" s="21">
        <f t="shared" si="0"/>
        <v>18360</v>
      </c>
      <c r="H29" s="22" t="s">
        <v>52</v>
      </c>
      <c r="I29" s="25"/>
    </row>
    <row r="30" s="2" customFormat="1" ht="20" customHeight="1" spans="1:9">
      <c r="A30" s="18">
        <v>27</v>
      </c>
      <c r="B30" s="22" t="s">
        <v>57</v>
      </c>
      <c r="C30" s="19" t="s">
        <v>16</v>
      </c>
      <c r="D30" s="22" t="s">
        <v>21</v>
      </c>
      <c r="E30" s="22">
        <v>28</v>
      </c>
      <c r="F30" s="21">
        <v>165</v>
      </c>
      <c r="G30" s="21">
        <f t="shared" si="0"/>
        <v>4620</v>
      </c>
      <c r="H30" s="22" t="s">
        <v>52</v>
      </c>
      <c r="I30" s="25"/>
    </row>
    <row r="31" s="2" customFormat="1" ht="20" customHeight="1" spans="1:9">
      <c r="A31" s="18">
        <v>28</v>
      </c>
      <c r="B31" s="22" t="s">
        <v>58</v>
      </c>
      <c r="C31" s="22" t="s">
        <v>59</v>
      </c>
      <c r="D31" s="22" t="s">
        <v>60</v>
      </c>
      <c r="E31" s="22">
        <v>1</v>
      </c>
      <c r="F31" s="21">
        <v>6800</v>
      </c>
      <c r="G31" s="21">
        <f t="shared" si="0"/>
        <v>6800</v>
      </c>
      <c r="H31" s="22" t="s">
        <v>61</v>
      </c>
      <c r="I31" s="25"/>
    </row>
    <row r="32" s="2" customFormat="1" ht="20" customHeight="1" spans="1:9">
      <c r="A32" s="18">
        <v>29</v>
      </c>
      <c r="B32" s="22" t="s">
        <v>11</v>
      </c>
      <c r="C32" s="22" t="s">
        <v>62</v>
      </c>
      <c r="D32" s="22" t="s">
        <v>13</v>
      </c>
      <c r="E32" s="22">
        <v>1</v>
      </c>
      <c r="F32" s="21">
        <v>2100</v>
      </c>
      <c r="G32" s="21">
        <f t="shared" si="0"/>
        <v>2100</v>
      </c>
      <c r="H32" s="22" t="s">
        <v>61</v>
      </c>
      <c r="I32" s="25"/>
    </row>
    <row r="33" s="2" customFormat="1" ht="20" customHeight="1" spans="1:9">
      <c r="A33" s="18">
        <v>30</v>
      </c>
      <c r="B33" s="19" t="s">
        <v>63</v>
      </c>
      <c r="C33" s="19" t="s">
        <v>31</v>
      </c>
      <c r="D33" s="19" t="s">
        <v>21</v>
      </c>
      <c r="E33" s="19">
        <v>5</v>
      </c>
      <c r="F33" s="21">
        <v>125</v>
      </c>
      <c r="G33" s="21">
        <f t="shared" si="0"/>
        <v>625</v>
      </c>
      <c r="H33" s="22" t="s">
        <v>61</v>
      </c>
      <c r="I33" s="25"/>
    </row>
    <row r="34" s="2" customFormat="1" ht="20" customHeight="1" spans="1:9">
      <c r="A34" s="18">
        <v>31</v>
      </c>
      <c r="B34" s="22" t="s">
        <v>33</v>
      </c>
      <c r="C34" s="19" t="s">
        <v>16</v>
      </c>
      <c r="D34" s="22" t="s">
        <v>17</v>
      </c>
      <c r="E34" s="22">
        <v>1</v>
      </c>
      <c r="F34" s="21">
        <v>390</v>
      </c>
      <c r="G34" s="21">
        <f t="shared" si="0"/>
        <v>390</v>
      </c>
      <c r="H34" s="22" t="s">
        <v>64</v>
      </c>
      <c r="I34" s="25"/>
    </row>
    <row r="35" s="2" customFormat="1" ht="20" customHeight="1" spans="1:9">
      <c r="A35" s="18">
        <v>32</v>
      </c>
      <c r="B35" s="22" t="s">
        <v>22</v>
      </c>
      <c r="C35" s="22" t="s">
        <v>23</v>
      </c>
      <c r="D35" s="22" t="s">
        <v>13</v>
      </c>
      <c r="E35" s="22">
        <v>6</v>
      </c>
      <c r="F35" s="21">
        <v>1100</v>
      </c>
      <c r="G35" s="21">
        <f t="shared" si="0"/>
        <v>6600</v>
      </c>
      <c r="H35" s="22" t="s">
        <v>64</v>
      </c>
      <c r="I35" s="25"/>
    </row>
    <row r="36" s="2" customFormat="1" ht="20" customHeight="1" spans="1:9">
      <c r="A36" s="18">
        <v>33</v>
      </c>
      <c r="B36" s="22" t="s">
        <v>19</v>
      </c>
      <c r="C36" s="19" t="s">
        <v>20</v>
      </c>
      <c r="D36" s="22" t="s">
        <v>21</v>
      </c>
      <c r="E36" s="22">
        <v>6</v>
      </c>
      <c r="F36" s="21">
        <v>680</v>
      </c>
      <c r="G36" s="21">
        <f t="shared" si="0"/>
        <v>4080</v>
      </c>
      <c r="H36" s="22" t="s">
        <v>64</v>
      </c>
      <c r="I36" s="25"/>
    </row>
    <row r="37" s="2" customFormat="1" ht="20" customHeight="1" spans="1:9">
      <c r="A37" s="18">
        <v>34</v>
      </c>
      <c r="B37" s="22" t="s">
        <v>54</v>
      </c>
      <c r="C37" s="22" t="s">
        <v>55</v>
      </c>
      <c r="D37" s="22" t="s">
        <v>13</v>
      </c>
      <c r="E37" s="22">
        <v>4</v>
      </c>
      <c r="F37" s="21">
        <v>989</v>
      </c>
      <c r="G37" s="21">
        <f t="shared" si="0"/>
        <v>3956</v>
      </c>
      <c r="H37" s="22" t="s">
        <v>64</v>
      </c>
      <c r="I37" s="25"/>
    </row>
    <row r="38" s="2" customFormat="1" ht="20" customHeight="1" spans="1:9">
      <c r="A38" s="18">
        <v>35</v>
      </c>
      <c r="B38" s="22" t="s">
        <v>19</v>
      </c>
      <c r="C38" s="19" t="s">
        <v>20</v>
      </c>
      <c r="D38" s="22" t="s">
        <v>21</v>
      </c>
      <c r="E38" s="22">
        <v>2</v>
      </c>
      <c r="F38" s="21">
        <v>680</v>
      </c>
      <c r="G38" s="21">
        <f t="shared" si="0"/>
        <v>1360</v>
      </c>
      <c r="H38" s="22" t="s">
        <v>65</v>
      </c>
      <c r="I38" s="25"/>
    </row>
    <row r="39" s="2" customFormat="1" ht="31" customHeight="1" spans="1:9">
      <c r="A39" s="18">
        <v>36</v>
      </c>
      <c r="B39" s="23" t="s">
        <v>34</v>
      </c>
      <c r="C39" s="19" t="s">
        <v>20</v>
      </c>
      <c r="D39" s="26" t="s">
        <v>21</v>
      </c>
      <c r="E39" s="19">
        <v>1</v>
      </c>
      <c r="F39" s="21">
        <v>680</v>
      </c>
      <c r="G39" s="21">
        <f t="shared" si="0"/>
        <v>680</v>
      </c>
      <c r="H39" s="22" t="s">
        <v>66</v>
      </c>
      <c r="I39" s="25" t="s">
        <v>67</v>
      </c>
    </row>
    <row r="40" s="2" customFormat="1" ht="18" customHeight="1" spans="1:9">
      <c r="A40" s="18">
        <v>37</v>
      </c>
      <c r="B40" s="23" t="s">
        <v>33</v>
      </c>
      <c r="C40" s="19" t="s">
        <v>16</v>
      </c>
      <c r="D40" s="26" t="s">
        <v>13</v>
      </c>
      <c r="E40" s="26">
        <v>2</v>
      </c>
      <c r="F40" s="21">
        <v>350</v>
      </c>
      <c r="G40" s="21">
        <f t="shared" si="0"/>
        <v>700</v>
      </c>
      <c r="H40" s="22" t="s">
        <v>68</v>
      </c>
      <c r="I40" s="32"/>
    </row>
    <row r="41" s="2" customFormat="1" ht="20" customHeight="1" spans="1:9">
      <c r="A41" s="18">
        <v>38</v>
      </c>
      <c r="B41" s="23" t="s">
        <v>34</v>
      </c>
      <c r="C41" s="19" t="s">
        <v>20</v>
      </c>
      <c r="D41" s="24" t="s">
        <v>21</v>
      </c>
      <c r="E41" s="26">
        <v>1</v>
      </c>
      <c r="F41" s="21">
        <v>680</v>
      </c>
      <c r="G41" s="21">
        <f t="shared" si="0"/>
        <v>680</v>
      </c>
      <c r="H41" s="22" t="s">
        <v>68</v>
      </c>
      <c r="I41" s="25"/>
    </row>
    <row r="42" s="2" customFormat="1" ht="30" customHeight="1" spans="1:9">
      <c r="A42" s="27" t="s">
        <v>69</v>
      </c>
      <c r="B42" s="27"/>
      <c r="C42" s="27"/>
      <c r="D42" s="27"/>
      <c r="E42" s="21">
        <f>SUM(E4:E41)</f>
        <v>203</v>
      </c>
      <c r="F42" s="21"/>
      <c r="G42" s="21">
        <f>SUM(G4:G41)</f>
        <v>146671</v>
      </c>
      <c r="H42" s="28"/>
      <c r="I42" s="28"/>
    </row>
    <row r="43" s="2" customFormat="1" ht="30" customHeight="1" spans="1:9">
      <c r="A43" s="28" t="s">
        <v>70</v>
      </c>
      <c r="B43" s="28"/>
      <c r="C43" s="28"/>
      <c r="D43" s="28"/>
      <c r="E43" s="28"/>
      <c r="F43" s="28"/>
      <c r="G43" s="28"/>
      <c r="H43" s="28"/>
      <c r="I43" s="28"/>
    </row>
    <row r="44" s="2" customFormat="1" ht="20" customHeight="1" spans="1:9">
      <c r="A44" s="18">
        <v>1</v>
      </c>
      <c r="B44" s="19" t="s">
        <v>71</v>
      </c>
      <c r="C44" s="22" t="s">
        <v>72</v>
      </c>
      <c r="D44" s="19" t="s">
        <v>73</v>
      </c>
      <c r="E44" s="19">
        <v>20</v>
      </c>
      <c r="F44" s="21">
        <v>1190</v>
      </c>
      <c r="G44" s="21">
        <f t="shared" ref="G44:G64" si="1">E44*F44</f>
        <v>23800</v>
      </c>
      <c r="H44" s="22" t="s">
        <v>14</v>
      </c>
      <c r="I44" s="25"/>
    </row>
    <row r="45" s="2" customFormat="1" ht="31" customHeight="1" spans="1:9">
      <c r="A45" s="18">
        <v>2</v>
      </c>
      <c r="B45" s="19" t="s">
        <v>74</v>
      </c>
      <c r="C45" s="22" t="s">
        <v>75</v>
      </c>
      <c r="D45" s="19" t="s">
        <v>73</v>
      </c>
      <c r="E45" s="19">
        <v>5</v>
      </c>
      <c r="F45" s="21">
        <v>2299</v>
      </c>
      <c r="G45" s="21">
        <f t="shared" si="1"/>
        <v>11495</v>
      </c>
      <c r="H45" s="22" t="s">
        <v>14</v>
      </c>
      <c r="I45" s="25"/>
    </row>
    <row r="46" s="2" customFormat="1" ht="20" customHeight="1" spans="1:9">
      <c r="A46" s="18">
        <v>3</v>
      </c>
      <c r="B46" s="19" t="s">
        <v>76</v>
      </c>
      <c r="C46" s="22" t="s">
        <v>77</v>
      </c>
      <c r="D46" s="19" t="s">
        <v>73</v>
      </c>
      <c r="E46" s="19">
        <v>1</v>
      </c>
      <c r="F46" s="21">
        <v>1050</v>
      </c>
      <c r="G46" s="21">
        <f t="shared" si="1"/>
        <v>1050</v>
      </c>
      <c r="H46" s="22" t="s">
        <v>14</v>
      </c>
      <c r="I46" s="25"/>
    </row>
    <row r="47" s="2" customFormat="1" ht="20" customHeight="1" spans="1:9">
      <c r="A47" s="18">
        <v>4</v>
      </c>
      <c r="B47" s="19" t="s">
        <v>78</v>
      </c>
      <c r="C47" s="22" t="s">
        <v>79</v>
      </c>
      <c r="D47" s="19" t="s">
        <v>73</v>
      </c>
      <c r="E47" s="19">
        <v>1</v>
      </c>
      <c r="F47" s="21">
        <v>699</v>
      </c>
      <c r="G47" s="21">
        <f t="shared" si="1"/>
        <v>699</v>
      </c>
      <c r="H47" s="22" t="s">
        <v>14</v>
      </c>
      <c r="I47" s="25"/>
    </row>
    <row r="48" s="2" customFormat="1" ht="20" customHeight="1" spans="1:9">
      <c r="A48" s="18">
        <v>5</v>
      </c>
      <c r="B48" s="19" t="s">
        <v>80</v>
      </c>
      <c r="C48" s="22" t="s">
        <v>81</v>
      </c>
      <c r="D48" s="19" t="s">
        <v>73</v>
      </c>
      <c r="E48" s="19">
        <v>5</v>
      </c>
      <c r="F48" s="21">
        <v>279</v>
      </c>
      <c r="G48" s="21">
        <f t="shared" si="1"/>
        <v>1395</v>
      </c>
      <c r="H48" s="22" t="s">
        <v>14</v>
      </c>
      <c r="I48" s="25"/>
    </row>
    <row r="49" s="2" customFormat="1" ht="20" customHeight="1" spans="1:9">
      <c r="A49" s="18">
        <v>6</v>
      </c>
      <c r="B49" s="19" t="s">
        <v>82</v>
      </c>
      <c r="C49" s="22" t="s">
        <v>83</v>
      </c>
      <c r="D49" s="19" t="s">
        <v>17</v>
      </c>
      <c r="E49" s="19">
        <v>8</v>
      </c>
      <c r="F49" s="21">
        <v>220</v>
      </c>
      <c r="G49" s="21">
        <f t="shared" si="1"/>
        <v>1760</v>
      </c>
      <c r="H49" s="22" t="s">
        <v>14</v>
      </c>
      <c r="I49" s="25"/>
    </row>
    <row r="50" s="2" customFormat="1" ht="20" customHeight="1" spans="1:9">
      <c r="A50" s="18">
        <v>7</v>
      </c>
      <c r="B50" s="19" t="s">
        <v>71</v>
      </c>
      <c r="C50" s="22" t="s">
        <v>84</v>
      </c>
      <c r="D50" s="19" t="s">
        <v>73</v>
      </c>
      <c r="E50" s="19">
        <v>23</v>
      </c>
      <c r="F50" s="21">
        <v>1120</v>
      </c>
      <c r="G50" s="21">
        <f t="shared" si="1"/>
        <v>25760</v>
      </c>
      <c r="H50" s="22" t="s">
        <v>32</v>
      </c>
      <c r="I50" s="25"/>
    </row>
    <row r="51" s="2" customFormat="1" ht="45" customHeight="1" spans="1:9">
      <c r="A51" s="18">
        <v>8</v>
      </c>
      <c r="B51" s="19" t="s">
        <v>74</v>
      </c>
      <c r="C51" s="22" t="s">
        <v>85</v>
      </c>
      <c r="D51" s="19" t="s">
        <v>73</v>
      </c>
      <c r="E51" s="19">
        <v>2</v>
      </c>
      <c r="F51" s="21">
        <v>2299</v>
      </c>
      <c r="G51" s="21">
        <f t="shared" si="1"/>
        <v>4598</v>
      </c>
      <c r="H51" s="22" t="s">
        <v>32</v>
      </c>
      <c r="I51" s="25"/>
    </row>
    <row r="52" s="2" customFormat="1" ht="20" customHeight="1" spans="1:9">
      <c r="A52" s="18">
        <v>9</v>
      </c>
      <c r="B52" s="19" t="s">
        <v>78</v>
      </c>
      <c r="C52" s="22" t="s">
        <v>86</v>
      </c>
      <c r="D52" s="19" t="s">
        <v>73</v>
      </c>
      <c r="E52" s="19">
        <v>1</v>
      </c>
      <c r="F52" s="21">
        <v>850</v>
      </c>
      <c r="G52" s="21">
        <f t="shared" si="1"/>
        <v>850</v>
      </c>
      <c r="H52" s="22" t="s">
        <v>32</v>
      </c>
      <c r="I52" s="25"/>
    </row>
    <row r="53" s="2" customFormat="1" ht="20" customHeight="1" spans="1:9">
      <c r="A53" s="18">
        <v>10</v>
      </c>
      <c r="B53" s="19" t="s">
        <v>80</v>
      </c>
      <c r="C53" s="22" t="s">
        <v>81</v>
      </c>
      <c r="D53" s="19" t="s">
        <v>73</v>
      </c>
      <c r="E53" s="19">
        <v>3</v>
      </c>
      <c r="F53" s="21">
        <v>279</v>
      </c>
      <c r="G53" s="21">
        <f t="shared" si="1"/>
        <v>837</v>
      </c>
      <c r="H53" s="22" t="s">
        <v>32</v>
      </c>
      <c r="I53" s="25"/>
    </row>
    <row r="54" s="2" customFormat="1" ht="20" customHeight="1" spans="1:9">
      <c r="A54" s="18">
        <v>11</v>
      </c>
      <c r="B54" s="19" t="s">
        <v>87</v>
      </c>
      <c r="C54" s="22" t="s">
        <v>88</v>
      </c>
      <c r="D54" s="19" t="s">
        <v>73</v>
      </c>
      <c r="E54" s="19">
        <v>1</v>
      </c>
      <c r="F54" s="21">
        <v>498</v>
      </c>
      <c r="G54" s="21">
        <f t="shared" si="1"/>
        <v>498</v>
      </c>
      <c r="H54" s="22" t="s">
        <v>32</v>
      </c>
      <c r="I54" s="25"/>
    </row>
    <row r="55" s="2" customFormat="1" ht="20" customHeight="1" spans="1:9">
      <c r="A55" s="18">
        <v>12</v>
      </c>
      <c r="B55" s="22" t="s">
        <v>71</v>
      </c>
      <c r="C55" s="29" t="s">
        <v>89</v>
      </c>
      <c r="D55" s="22" t="s">
        <v>73</v>
      </c>
      <c r="E55" s="22">
        <v>1</v>
      </c>
      <c r="F55" s="21">
        <v>4500</v>
      </c>
      <c r="G55" s="21">
        <f t="shared" si="1"/>
        <v>4500</v>
      </c>
      <c r="H55" s="22" t="s">
        <v>36</v>
      </c>
      <c r="I55" s="25"/>
    </row>
    <row r="56" s="2" customFormat="1" ht="20" customHeight="1" spans="1:9">
      <c r="A56" s="18">
        <v>13</v>
      </c>
      <c r="B56" s="22" t="s">
        <v>71</v>
      </c>
      <c r="C56" s="22" t="s">
        <v>84</v>
      </c>
      <c r="D56" s="22" t="s">
        <v>73</v>
      </c>
      <c r="E56" s="22">
        <v>23</v>
      </c>
      <c r="F56" s="21">
        <v>1120</v>
      </c>
      <c r="G56" s="21">
        <f t="shared" si="1"/>
        <v>25760</v>
      </c>
      <c r="H56" s="22" t="s">
        <v>36</v>
      </c>
      <c r="I56" s="25"/>
    </row>
    <row r="57" s="2" customFormat="1" ht="20" customHeight="1" spans="1:9">
      <c r="A57" s="18">
        <v>14</v>
      </c>
      <c r="B57" s="25" t="s">
        <v>90</v>
      </c>
      <c r="C57" s="30" t="s">
        <v>31</v>
      </c>
      <c r="D57" s="25" t="s">
        <v>21</v>
      </c>
      <c r="E57" s="25">
        <v>1</v>
      </c>
      <c r="F57" s="21">
        <v>13500</v>
      </c>
      <c r="G57" s="21">
        <f t="shared" si="1"/>
        <v>13500</v>
      </c>
      <c r="H57" s="22" t="s">
        <v>36</v>
      </c>
      <c r="I57" s="25"/>
    </row>
    <row r="58" s="2" customFormat="1" ht="20" customHeight="1" spans="1:9">
      <c r="A58" s="18">
        <v>15</v>
      </c>
      <c r="B58" s="25" t="s">
        <v>91</v>
      </c>
      <c r="C58" s="30" t="s">
        <v>92</v>
      </c>
      <c r="D58" s="25" t="s">
        <v>21</v>
      </c>
      <c r="E58" s="25">
        <v>1</v>
      </c>
      <c r="F58" s="21">
        <v>3100</v>
      </c>
      <c r="G58" s="21">
        <f t="shared" si="1"/>
        <v>3100</v>
      </c>
      <c r="H58" s="22" t="s">
        <v>36</v>
      </c>
      <c r="I58" s="25"/>
    </row>
    <row r="59" s="2" customFormat="1" ht="20" customHeight="1" spans="1:9">
      <c r="A59" s="18">
        <v>16</v>
      </c>
      <c r="B59" s="22" t="s">
        <v>71</v>
      </c>
      <c r="C59" s="29" t="s">
        <v>93</v>
      </c>
      <c r="D59" s="22" t="s">
        <v>73</v>
      </c>
      <c r="E59" s="22">
        <v>1</v>
      </c>
      <c r="F59" s="21">
        <v>2690</v>
      </c>
      <c r="G59" s="21">
        <f t="shared" si="1"/>
        <v>2690</v>
      </c>
      <c r="H59" s="22" t="s">
        <v>52</v>
      </c>
      <c r="I59" s="25"/>
    </row>
    <row r="60" s="2" customFormat="1" ht="31" customHeight="1" spans="1:9">
      <c r="A60" s="18">
        <v>17</v>
      </c>
      <c r="B60" s="22" t="s">
        <v>94</v>
      </c>
      <c r="C60" s="22" t="s">
        <v>95</v>
      </c>
      <c r="D60" s="22" t="s">
        <v>73</v>
      </c>
      <c r="E60" s="22">
        <v>1</v>
      </c>
      <c r="F60" s="21">
        <v>3350</v>
      </c>
      <c r="G60" s="21">
        <f t="shared" si="1"/>
        <v>3350</v>
      </c>
      <c r="H60" s="22" t="s">
        <v>52</v>
      </c>
      <c r="I60" s="25"/>
    </row>
    <row r="61" s="2" customFormat="1" ht="20" customHeight="1" spans="1:9">
      <c r="A61" s="18">
        <v>18</v>
      </c>
      <c r="B61" s="22" t="s">
        <v>74</v>
      </c>
      <c r="C61" s="22" t="s">
        <v>96</v>
      </c>
      <c r="D61" s="22" t="s">
        <v>73</v>
      </c>
      <c r="E61" s="19">
        <v>1</v>
      </c>
      <c r="F61" s="21">
        <v>2599</v>
      </c>
      <c r="G61" s="21">
        <f t="shared" si="1"/>
        <v>2599</v>
      </c>
      <c r="H61" s="22" t="s">
        <v>64</v>
      </c>
      <c r="I61" s="25"/>
    </row>
    <row r="62" s="2" customFormat="1" ht="20" customHeight="1" spans="1:9">
      <c r="A62" s="18">
        <v>19</v>
      </c>
      <c r="B62" s="22" t="s">
        <v>97</v>
      </c>
      <c r="C62" s="22" t="s">
        <v>98</v>
      </c>
      <c r="D62" s="22" t="s">
        <v>73</v>
      </c>
      <c r="E62" s="19">
        <v>1</v>
      </c>
      <c r="F62" s="21" t="s">
        <v>31</v>
      </c>
      <c r="G62" s="21" t="s">
        <v>31</v>
      </c>
      <c r="H62" s="22" t="s">
        <v>64</v>
      </c>
      <c r="I62" s="25"/>
    </row>
    <row r="63" s="2" customFormat="1" ht="20" customHeight="1" spans="1:9">
      <c r="A63" s="18">
        <v>20</v>
      </c>
      <c r="B63" s="22" t="s">
        <v>99</v>
      </c>
      <c r="C63" s="22" t="s">
        <v>100</v>
      </c>
      <c r="D63" s="22" t="s">
        <v>73</v>
      </c>
      <c r="E63" s="19">
        <v>1</v>
      </c>
      <c r="F63" s="21">
        <v>279</v>
      </c>
      <c r="G63" s="21">
        <f t="shared" si="1"/>
        <v>279</v>
      </c>
      <c r="H63" s="22" t="s">
        <v>64</v>
      </c>
      <c r="I63" s="25"/>
    </row>
    <row r="64" s="2" customFormat="1" ht="20" customHeight="1" spans="1:9">
      <c r="A64" s="18">
        <v>21</v>
      </c>
      <c r="B64" s="23" t="s">
        <v>101</v>
      </c>
      <c r="C64" s="20" t="s">
        <v>102</v>
      </c>
      <c r="D64" s="26" t="s">
        <v>73</v>
      </c>
      <c r="E64" s="19">
        <v>1</v>
      </c>
      <c r="F64" s="21">
        <v>68</v>
      </c>
      <c r="G64" s="21">
        <f t="shared" si="1"/>
        <v>68</v>
      </c>
      <c r="H64" s="22" t="s">
        <v>68</v>
      </c>
      <c r="I64" s="25"/>
    </row>
    <row r="65" s="2" customFormat="1" ht="30" customHeight="1" spans="1:9">
      <c r="A65" s="27" t="s">
        <v>69</v>
      </c>
      <c r="B65" s="27"/>
      <c r="C65" s="27"/>
      <c r="D65" s="27"/>
      <c r="E65" s="21">
        <f>SUM(E44:E64)</f>
        <v>102</v>
      </c>
      <c r="F65" s="21"/>
      <c r="G65" s="21">
        <f>SUM(G44:G64)</f>
        <v>128588</v>
      </c>
      <c r="H65" s="28"/>
      <c r="I65" s="28"/>
    </row>
    <row r="66" s="2" customFormat="1" ht="30" customHeight="1" spans="1:9">
      <c r="A66" s="28" t="s">
        <v>103</v>
      </c>
      <c r="B66" s="28"/>
      <c r="C66" s="28"/>
      <c r="D66" s="28"/>
      <c r="E66" s="28"/>
      <c r="F66" s="28"/>
      <c r="G66" s="28"/>
      <c r="H66" s="28"/>
      <c r="I66" s="28"/>
    </row>
    <row r="67" s="2" customFormat="1" ht="20" customHeight="1" spans="1:9">
      <c r="A67" s="18">
        <v>1</v>
      </c>
      <c r="B67" s="23" t="s">
        <v>104</v>
      </c>
      <c r="C67" s="26" t="s">
        <v>105</v>
      </c>
      <c r="D67" s="26" t="s">
        <v>73</v>
      </c>
      <c r="E67" s="26">
        <v>5</v>
      </c>
      <c r="F67" s="21">
        <v>4500</v>
      </c>
      <c r="G67" s="21">
        <f t="shared" ref="G67:G98" si="2">E67*F67</f>
        <v>22500</v>
      </c>
      <c r="H67" s="22" t="s">
        <v>14</v>
      </c>
      <c r="I67" s="25"/>
    </row>
    <row r="68" s="2" customFormat="1" ht="20" customHeight="1" spans="1:9">
      <c r="A68" s="18">
        <v>2</v>
      </c>
      <c r="B68" s="23" t="s">
        <v>106</v>
      </c>
      <c r="C68" s="26" t="s">
        <v>107</v>
      </c>
      <c r="D68" s="26" t="s">
        <v>73</v>
      </c>
      <c r="E68" s="26">
        <v>6</v>
      </c>
      <c r="F68" s="21">
        <v>3500</v>
      </c>
      <c r="G68" s="21">
        <f t="shared" si="2"/>
        <v>21000</v>
      </c>
      <c r="H68" s="22" t="s">
        <v>14</v>
      </c>
      <c r="I68" s="25"/>
    </row>
    <row r="69" s="2" customFormat="1" ht="20" customHeight="1" spans="1:9">
      <c r="A69" s="18">
        <v>3</v>
      </c>
      <c r="B69" s="23" t="s">
        <v>108</v>
      </c>
      <c r="C69" s="25" t="s">
        <v>109</v>
      </c>
      <c r="D69" s="26" t="s">
        <v>73</v>
      </c>
      <c r="E69" s="26">
        <v>23</v>
      </c>
      <c r="F69" s="21">
        <v>24500</v>
      </c>
      <c r="G69" s="21">
        <f t="shared" si="2"/>
        <v>563500</v>
      </c>
      <c r="H69" s="22" t="s">
        <v>14</v>
      </c>
      <c r="I69" s="25"/>
    </row>
    <row r="70" s="2" customFormat="1" ht="20" customHeight="1" spans="1:9">
      <c r="A70" s="18">
        <v>4</v>
      </c>
      <c r="B70" s="23" t="s">
        <v>110</v>
      </c>
      <c r="C70" s="25" t="s">
        <v>111</v>
      </c>
      <c r="D70" s="26" t="s">
        <v>73</v>
      </c>
      <c r="E70" s="26">
        <v>2</v>
      </c>
      <c r="F70" s="21">
        <v>1200</v>
      </c>
      <c r="G70" s="21">
        <f t="shared" si="2"/>
        <v>2400</v>
      </c>
      <c r="H70" s="22" t="s">
        <v>14</v>
      </c>
      <c r="I70" s="25"/>
    </row>
    <row r="71" s="2" customFormat="1" ht="20" customHeight="1" spans="1:9">
      <c r="A71" s="18">
        <v>5</v>
      </c>
      <c r="B71" s="23" t="s">
        <v>112</v>
      </c>
      <c r="C71" s="33" t="s">
        <v>113</v>
      </c>
      <c r="D71" s="26" t="s">
        <v>73</v>
      </c>
      <c r="E71" s="26">
        <v>1</v>
      </c>
      <c r="F71" s="34">
        <v>5800</v>
      </c>
      <c r="G71" s="21">
        <f t="shared" si="2"/>
        <v>5800</v>
      </c>
      <c r="H71" s="22" t="s">
        <v>14</v>
      </c>
      <c r="I71" s="25"/>
    </row>
    <row r="72" s="2" customFormat="1" ht="20" customHeight="1" spans="1:9">
      <c r="A72" s="18">
        <v>6</v>
      </c>
      <c r="B72" s="23" t="s">
        <v>114</v>
      </c>
      <c r="C72" s="25" t="s">
        <v>115</v>
      </c>
      <c r="D72" s="26" t="s">
        <v>73</v>
      </c>
      <c r="E72" s="26">
        <v>5</v>
      </c>
      <c r="F72" s="21">
        <v>3080</v>
      </c>
      <c r="G72" s="21">
        <f t="shared" si="2"/>
        <v>15400</v>
      </c>
      <c r="H72" s="22" t="s">
        <v>14</v>
      </c>
      <c r="I72" s="25"/>
    </row>
    <row r="73" s="2" customFormat="1" ht="20" customHeight="1" spans="1:9">
      <c r="A73" s="18">
        <v>7</v>
      </c>
      <c r="B73" s="23" t="s">
        <v>116</v>
      </c>
      <c r="C73" s="26" t="s">
        <v>117</v>
      </c>
      <c r="D73" s="26" t="s">
        <v>73</v>
      </c>
      <c r="E73" s="26">
        <v>1</v>
      </c>
      <c r="F73" s="21">
        <v>3500</v>
      </c>
      <c r="G73" s="21">
        <f t="shared" si="2"/>
        <v>3500</v>
      </c>
      <c r="H73" s="22" t="s">
        <v>14</v>
      </c>
      <c r="I73" s="25"/>
    </row>
    <row r="74" s="2" customFormat="1" ht="20" customHeight="1" spans="1:9">
      <c r="A74" s="18">
        <v>8</v>
      </c>
      <c r="B74" s="23" t="s">
        <v>118</v>
      </c>
      <c r="C74" s="25" t="s">
        <v>119</v>
      </c>
      <c r="D74" s="26" t="s">
        <v>73</v>
      </c>
      <c r="E74" s="26">
        <v>1</v>
      </c>
      <c r="F74" s="21">
        <v>2200</v>
      </c>
      <c r="G74" s="21">
        <f t="shared" si="2"/>
        <v>2200</v>
      </c>
      <c r="H74" s="22" t="s">
        <v>14</v>
      </c>
      <c r="I74" s="25"/>
    </row>
    <row r="75" s="2" customFormat="1" ht="20" customHeight="1" spans="1:9">
      <c r="A75" s="18">
        <v>9</v>
      </c>
      <c r="B75" s="23" t="s">
        <v>120</v>
      </c>
      <c r="C75" s="25" t="s">
        <v>121</v>
      </c>
      <c r="D75" s="26" t="s">
        <v>73</v>
      </c>
      <c r="E75" s="26">
        <v>1</v>
      </c>
      <c r="F75" s="21">
        <v>3080</v>
      </c>
      <c r="G75" s="21">
        <f t="shared" si="2"/>
        <v>3080</v>
      </c>
      <c r="H75" s="22" t="s">
        <v>14</v>
      </c>
      <c r="I75" s="25"/>
    </row>
    <row r="76" s="2" customFormat="1" ht="20" customHeight="1" spans="1:9">
      <c r="A76" s="18">
        <v>10</v>
      </c>
      <c r="B76" s="23" t="s">
        <v>122</v>
      </c>
      <c r="C76" s="25" t="s">
        <v>123</v>
      </c>
      <c r="D76" s="26" t="s">
        <v>73</v>
      </c>
      <c r="E76" s="26">
        <v>1</v>
      </c>
      <c r="F76" s="21">
        <v>3500</v>
      </c>
      <c r="G76" s="21">
        <f t="shared" si="2"/>
        <v>3500</v>
      </c>
      <c r="H76" s="22" t="s">
        <v>14</v>
      </c>
      <c r="I76" s="25"/>
    </row>
    <row r="77" s="2" customFormat="1" ht="20" customHeight="1" spans="1:9">
      <c r="A77" s="18">
        <v>11</v>
      </c>
      <c r="B77" s="23" t="s">
        <v>124</v>
      </c>
      <c r="C77" s="25" t="s">
        <v>125</v>
      </c>
      <c r="D77" s="26" t="s">
        <v>73</v>
      </c>
      <c r="E77" s="26">
        <v>1</v>
      </c>
      <c r="F77" s="21">
        <v>2500</v>
      </c>
      <c r="G77" s="21">
        <f t="shared" si="2"/>
        <v>2500</v>
      </c>
      <c r="H77" s="22" t="s">
        <v>14</v>
      </c>
      <c r="I77" s="25"/>
    </row>
    <row r="78" s="2" customFormat="1" ht="20" customHeight="1" spans="1:9">
      <c r="A78" s="18">
        <v>12</v>
      </c>
      <c r="B78" s="23" t="s">
        <v>126</v>
      </c>
      <c r="C78" s="26" t="s">
        <v>127</v>
      </c>
      <c r="D78" s="26" t="s">
        <v>73</v>
      </c>
      <c r="E78" s="26">
        <v>1</v>
      </c>
      <c r="F78" s="21">
        <v>1800</v>
      </c>
      <c r="G78" s="21">
        <f t="shared" si="2"/>
        <v>1800</v>
      </c>
      <c r="H78" s="22" t="s">
        <v>14</v>
      </c>
      <c r="I78" s="25"/>
    </row>
    <row r="79" s="2" customFormat="1" ht="20" customHeight="1" spans="1:9">
      <c r="A79" s="18">
        <v>13</v>
      </c>
      <c r="B79" s="23" t="s">
        <v>128</v>
      </c>
      <c r="C79" s="25" t="s">
        <v>129</v>
      </c>
      <c r="D79" s="26" t="s">
        <v>73</v>
      </c>
      <c r="E79" s="26">
        <v>1</v>
      </c>
      <c r="F79" s="21">
        <v>2200</v>
      </c>
      <c r="G79" s="21">
        <f t="shared" si="2"/>
        <v>2200</v>
      </c>
      <c r="H79" s="22" t="s">
        <v>14</v>
      </c>
      <c r="I79" s="25"/>
    </row>
    <row r="80" s="2" customFormat="1" ht="20" customHeight="1" spans="1:9">
      <c r="A80" s="18">
        <v>14</v>
      </c>
      <c r="B80" s="23" t="s">
        <v>130</v>
      </c>
      <c r="C80" s="25" t="s">
        <v>131</v>
      </c>
      <c r="D80" s="26" t="s">
        <v>73</v>
      </c>
      <c r="E80" s="26">
        <v>2</v>
      </c>
      <c r="F80" s="21">
        <v>6000</v>
      </c>
      <c r="G80" s="21">
        <f t="shared" si="2"/>
        <v>12000</v>
      </c>
      <c r="H80" s="22" t="s">
        <v>14</v>
      </c>
      <c r="I80" s="25"/>
    </row>
    <row r="81" s="2" customFormat="1" ht="20" customHeight="1" spans="1:9">
      <c r="A81" s="18">
        <v>15</v>
      </c>
      <c r="B81" s="23" t="s">
        <v>132</v>
      </c>
      <c r="C81" s="25" t="s">
        <v>133</v>
      </c>
      <c r="D81" s="26" t="s">
        <v>73</v>
      </c>
      <c r="E81" s="26">
        <v>3</v>
      </c>
      <c r="F81" s="21">
        <v>4000</v>
      </c>
      <c r="G81" s="21">
        <f t="shared" si="2"/>
        <v>12000</v>
      </c>
      <c r="H81" s="22" t="s">
        <v>14</v>
      </c>
      <c r="I81" s="25"/>
    </row>
    <row r="82" s="2" customFormat="1" ht="21" customHeight="1" spans="1:9">
      <c r="A82" s="18">
        <v>16</v>
      </c>
      <c r="B82" s="23" t="s">
        <v>134</v>
      </c>
      <c r="C82" s="25" t="s">
        <v>135</v>
      </c>
      <c r="D82" s="26" t="s">
        <v>73</v>
      </c>
      <c r="E82" s="26">
        <v>1</v>
      </c>
      <c r="F82" s="21">
        <v>600</v>
      </c>
      <c r="G82" s="21">
        <f t="shared" si="2"/>
        <v>600</v>
      </c>
      <c r="H82" s="22" t="s">
        <v>14</v>
      </c>
      <c r="I82" s="25"/>
    </row>
    <row r="83" s="2" customFormat="1" ht="20" customHeight="1" spans="1:9">
      <c r="A83" s="35">
        <v>17</v>
      </c>
      <c r="B83" s="36" t="s">
        <v>136</v>
      </c>
      <c r="C83" s="37" t="s">
        <v>137</v>
      </c>
      <c r="D83" s="38" t="s">
        <v>73</v>
      </c>
      <c r="E83" s="38">
        <v>4</v>
      </c>
      <c r="F83" s="39">
        <v>209500</v>
      </c>
      <c r="G83" s="39">
        <f t="shared" si="2"/>
        <v>838000</v>
      </c>
      <c r="H83" s="40" t="s">
        <v>14</v>
      </c>
      <c r="I83" s="44"/>
    </row>
    <row r="84" s="2" customFormat="1" ht="20" customHeight="1" spans="1:9">
      <c r="A84" s="35">
        <v>18</v>
      </c>
      <c r="B84" s="36" t="s">
        <v>138</v>
      </c>
      <c r="C84" s="41" t="s">
        <v>139</v>
      </c>
      <c r="D84" s="38" t="s">
        <v>73</v>
      </c>
      <c r="E84" s="38">
        <v>3</v>
      </c>
      <c r="F84" s="39">
        <v>85000</v>
      </c>
      <c r="G84" s="39">
        <f t="shared" si="2"/>
        <v>255000</v>
      </c>
      <c r="H84" s="40" t="s">
        <v>14</v>
      </c>
      <c r="I84" s="44"/>
    </row>
    <row r="85" s="2" customFormat="1" ht="20" customHeight="1" spans="1:9">
      <c r="A85" s="18">
        <v>19</v>
      </c>
      <c r="B85" s="23" t="s">
        <v>140</v>
      </c>
      <c r="C85" s="25" t="s">
        <v>141</v>
      </c>
      <c r="D85" s="26" t="s">
        <v>73</v>
      </c>
      <c r="E85" s="26">
        <v>1</v>
      </c>
      <c r="F85" s="21">
        <v>85000</v>
      </c>
      <c r="G85" s="21">
        <f t="shared" si="2"/>
        <v>85000</v>
      </c>
      <c r="H85" s="22" t="s">
        <v>14</v>
      </c>
      <c r="I85" s="25"/>
    </row>
    <row r="86" s="2" customFormat="1" ht="20" customHeight="1" spans="1:9">
      <c r="A86" s="18">
        <v>20</v>
      </c>
      <c r="B86" s="23" t="s">
        <v>142</v>
      </c>
      <c r="C86" s="25" t="s">
        <v>143</v>
      </c>
      <c r="D86" s="26" t="s">
        <v>73</v>
      </c>
      <c r="E86" s="26">
        <v>1</v>
      </c>
      <c r="F86" s="21">
        <v>19750</v>
      </c>
      <c r="G86" s="21">
        <f t="shared" si="2"/>
        <v>19750</v>
      </c>
      <c r="H86" s="22" t="s">
        <v>14</v>
      </c>
      <c r="I86" s="25"/>
    </row>
    <row r="87" s="2" customFormat="1" ht="20" customHeight="1" spans="1:9">
      <c r="A87" s="18">
        <v>21</v>
      </c>
      <c r="B87" s="23" t="s">
        <v>144</v>
      </c>
      <c r="C87" s="25" t="s">
        <v>145</v>
      </c>
      <c r="D87" s="26" t="s">
        <v>73</v>
      </c>
      <c r="E87" s="26">
        <v>1</v>
      </c>
      <c r="F87" s="21">
        <v>39000</v>
      </c>
      <c r="G87" s="21">
        <f t="shared" si="2"/>
        <v>39000</v>
      </c>
      <c r="H87" s="22" t="s">
        <v>14</v>
      </c>
      <c r="I87" s="25"/>
    </row>
    <row r="88" s="2" customFormat="1" ht="20" customHeight="1" spans="1:9">
      <c r="A88" s="18">
        <v>22</v>
      </c>
      <c r="B88" s="23" t="s">
        <v>146</v>
      </c>
      <c r="C88" s="42" t="s">
        <v>31</v>
      </c>
      <c r="D88" s="26" t="s">
        <v>73</v>
      </c>
      <c r="E88" s="26">
        <v>2</v>
      </c>
      <c r="F88" s="43">
        <v>600</v>
      </c>
      <c r="G88" s="21">
        <f t="shared" si="2"/>
        <v>1200</v>
      </c>
      <c r="H88" s="22" t="s">
        <v>14</v>
      </c>
      <c r="I88" s="25"/>
    </row>
    <row r="89" s="2" customFormat="1" ht="20" customHeight="1" spans="1:9">
      <c r="A89" s="18">
        <v>23</v>
      </c>
      <c r="B89" s="23" t="s">
        <v>147</v>
      </c>
      <c r="C89" s="26" t="s">
        <v>31</v>
      </c>
      <c r="D89" s="23" t="s">
        <v>13</v>
      </c>
      <c r="E89" s="23">
        <v>10</v>
      </c>
      <c r="F89" s="43">
        <v>1510</v>
      </c>
      <c r="G89" s="21">
        <f t="shared" si="2"/>
        <v>15100</v>
      </c>
      <c r="H89" s="22" t="s">
        <v>14</v>
      </c>
      <c r="I89" s="25"/>
    </row>
    <row r="90" s="2" customFormat="1" ht="20" customHeight="1" spans="1:9">
      <c r="A90" s="18">
        <v>24</v>
      </c>
      <c r="B90" s="23" t="s">
        <v>148</v>
      </c>
      <c r="C90" s="23" t="s">
        <v>31</v>
      </c>
      <c r="D90" s="23" t="s">
        <v>21</v>
      </c>
      <c r="E90" s="23">
        <v>15</v>
      </c>
      <c r="F90" s="43">
        <v>200</v>
      </c>
      <c r="G90" s="21">
        <f t="shared" si="2"/>
        <v>3000</v>
      </c>
      <c r="H90" s="22" t="s">
        <v>14</v>
      </c>
      <c r="I90" s="25"/>
    </row>
    <row r="91" s="2" customFormat="1" ht="20" customHeight="1" spans="1:9">
      <c r="A91" s="18">
        <v>25</v>
      </c>
      <c r="B91" s="23" t="s">
        <v>149</v>
      </c>
      <c r="C91" s="26" t="s">
        <v>31</v>
      </c>
      <c r="D91" s="23" t="s">
        <v>21</v>
      </c>
      <c r="E91" s="26">
        <v>4</v>
      </c>
      <c r="F91" s="43">
        <v>350</v>
      </c>
      <c r="G91" s="21">
        <f t="shared" si="2"/>
        <v>1400</v>
      </c>
      <c r="H91" s="22" t="s">
        <v>14</v>
      </c>
      <c r="I91" s="25"/>
    </row>
    <row r="92" s="2" customFormat="1" ht="20" customHeight="1" spans="1:9">
      <c r="A92" s="18">
        <v>26</v>
      </c>
      <c r="B92" s="23" t="s">
        <v>150</v>
      </c>
      <c r="C92" s="26" t="s">
        <v>31</v>
      </c>
      <c r="D92" s="23" t="s">
        <v>21</v>
      </c>
      <c r="E92" s="26">
        <v>15</v>
      </c>
      <c r="F92" s="43">
        <v>200</v>
      </c>
      <c r="G92" s="21">
        <f t="shared" si="2"/>
        <v>3000</v>
      </c>
      <c r="H92" s="22" t="s">
        <v>14</v>
      </c>
      <c r="I92" s="25"/>
    </row>
    <row r="93" s="2" customFormat="1" ht="20" customHeight="1" spans="1:9">
      <c r="A93" s="18">
        <v>27</v>
      </c>
      <c r="B93" s="23" t="s">
        <v>151</v>
      </c>
      <c r="C93" s="26" t="s">
        <v>31</v>
      </c>
      <c r="D93" s="26" t="s">
        <v>60</v>
      </c>
      <c r="E93" s="26">
        <v>6</v>
      </c>
      <c r="F93" s="43">
        <v>500</v>
      </c>
      <c r="G93" s="21">
        <f t="shared" si="2"/>
        <v>3000</v>
      </c>
      <c r="H93" s="22" t="s">
        <v>14</v>
      </c>
      <c r="I93" s="25"/>
    </row>
    <row r="94" s="2" customFormat="1" ht="20" customHeight="1" spans="1:9">
      <c r="A94" s="18">
        <v>28</v>
      </c>
      <c r="B94" s="23" t="s">
        <v>152</v>
      </c>
      <c r="C94" s="26" t="s">
        <v>113</v>
      </c>
      <c r="D94" s="26" t="s">
        <v>21</v>
      </c>
      <c r="E94" s="26">
        <v>1</v>
      </c>
      <c r="F94" s="43">
        <v>5800</v>
      </c>
      <c r="G94" s="21">
        <f t="shared" si="2"/>
        <v>5800</v>
      </c>
      <c r="H94" s="22" t="s">
        <v>14</v>
      </c>
      <c r="I94" s="25"/>
    </row>
    <row r="95" s="2" customFormat="1" ht="20" customHeight="1" spans="1:9">
      <c r="A95" s="18">
        <v>29</v>
      </c>
      <c r="B95" s="23" t="s">
        <v>153</v>
      </c>
      <c r="C95" s="26" t="s">
        <v>31</v>
      </c>
      <c r="D95" s="26" t="s">
        <v>21</v>
      </c>
      <c r="E95" s="26">
        <v>30</v>
      </c>
      <c r="F95" s="43">
        <v>300</v>
      </c>
      <c r="G95" s="21">
        <f t="shared" si="2"/>
        <v>9000</v>
      </c>
      <c r="H95" s="22" t="s">
        <v>14</v>
      </c>
      <c r="I95" s="25"/>
    </row>
    <row r="96" s="2" customFormat="1" ht="20" customHeight="1" spans="1:9">
      <c r="A96" s="35">
        <v>30</v>
      </c>
      <c r="B96" s="44" t="s">
        <v>154</v>
      </c>
      <c r="C96" s="41" t="s">
        <v>155</v>
      </c>
      <c r="D96" s="44" t="s">
        <v>73</v>
      </c>
      <c r="E96" s="44">
        <v>1</v>
      </c>
      <c r="F96" s="39">
        <v>19450</v>
      </c>
      <c r="G96" s="39">
        <f t="shared" si="2"/>
        <v>19450</v>
      </c>
      <c r="H96" s="40" t="s">
        <v>32</v>
      </c>
      <c r="I96" s="44"/>
    </row>
    <row r="97" s="2" customFormat="1" ht="20" customHeight="1" spans="1:9">
      <c r="A97" s="35">
        <v>31</v>
      </c>
      <c r="B97" s="44" t="s">
        <v>138</v>
      </c>
      <c r="C97" s="44" t="s">
        <v>156</v>
      </c>
      <c r="D97" s="44" t="s">
        <v>73</v>
      </c>
      <c r="E97" s="44">
        <v>1</v>
      </c>
      <c r="F97" s="39">
        <v>85000</v>
      </c>
      <c r="G97" s="39">
        <f t="shared" si="2"/>
        <v>85000</v>
      </c>
      <c r="H97" s="40" t="s">
        <v>32</v>
      </c>
      <c r="I97" s="44"/>
    </row>
    <row r="98" s="2" customFormat="1" ht="20" customHeight="1" spans="1:9">
      <c r="A98" s="18">
        <v>32</v>
      </c>
      <c r="B98" s="25" t="s">
        <v>104</v>
      </c>
      <c r="C98" s="25" t="s">
        <v>157</v>
      </c>
      <c r="D98" s="25" t="s">
        <v>73</v>
      </c>
      <c r="E98" s="25">
        <v>1</v>
      </c>
      <c r="F98" s="21">
        <v>4200</v>
      </c>
      <c r="G98" s="21">
        <f t="shared" si="2"/>
        <v>4200</v>
      </c>
      <c r="H98" s="22" t="s">
        <v>32</v>
      </c>
      <c r="I98" s="25"/>
    </row>
    <row r="99" s="2" customFormat="1" ht="20" customHeight="1" spans="1:9">
      <c r="A99" s="35">
        <v>33</v>
      </c>
      <c r="B99" s="44" t="s">
        <v>108</v>
      </c>
      <c r="C99" s="44" t="s">
        <v>158</v>
      </c>
      <c r="D99" s="44" t="s">
        <v>73</v>
      </c>
      <c r="E99" s="44">
        <v>10</v>
      </c>
      <c r="F99" s="39">
        <v>24000</v>
      </c>
      <c r="G99" s="39">
        <f t="shared" ref="G99:G130" si="3">E99*F99</f>
        <v>240000</v>
      </c>
      <c r="H99" s="40" t="s">
        <v>32</v>
      </c>
      <c r="I99" s="44"/>
    </row>
    <row r="100" s="2" customFormat="1" ht="20" customHeight="1" spans="1:9">
      <c r="A100" s="18">
        <v>34</v>
      </c>
      <c r="B100" s="25" t="s">
        <v>159</v>
      </c>
      <c r="C100" s="25" t="s">
        <v>160</v>
      </c>
      <c r="D100" s="25" t="s">
        <v>73</v>
      </c>
      <c r="E100" s="25">
        <v>2</v>
      </c>
      <c r="F100" s="21">
        <v>2500</v>
      </c>
      <c r="G100" s="21">
        <f t="shared" si="3"/>
        <v>5000</v>
      </c>
      <c r="H100" s="22" t="s">
        <v>32</v>
      </c>
      <c r="I100" s="25"/>
    </row>
    <row r="101" s="2" customFormat="1" ht="20" customHeight="1" spans="1:9">
      <c r="A101" s="18">
        <v>35</v>
      </c>
      <c r="B101" s="25" t="s">
        <v>122</v>
      </c>
      <c r="C101" s="25" t="s">
        <v>161</v>
      </c>
      <c r="D101" s="25" t="s">
        <v>73</v>
      </c>
      <c r="E101" s="25">
        <v>1</v>
      </c>
      <c r="F101" s="21">
        <v>3080</v>
      </c>
      <c r="G101" s="21">
        <f t="shared" si="3"/>
        <v>3080</v>
      </c>
      <c r="H101" s="22" t="s">
        <v>32</v>
      </c>
      <c r="I101" s="25"/>
    </row>
    <row r="102" s="2" customFormat="1" ht="20" customHeight="1" spans="1:9">
      <c r="A102" s="18">
        <v>36</v>
      </c>
      <c r="B102" s="25" t="s">
        <v>162</v>
      </c>
      <c r="C102" s="25" t="s">
        <v>163</v>
      </c>
      <c r="D102" s="25" t="s">
        <v>73</v>
      </c>
      <c r="E102" s="25">
        <v>1</v>
      </c>
      <c r="F102" s="21">
        <v>3080</v>
      </c>
      <c r="G102" s="21">
        <f t="shared" si="3"/>
        <v>3080</v>
      </c>
      <c r="H102" s="22" t="s">
        <v>32</v>
      </c>
      <c r="I102" s="25"/>
    </row>
    <row r="103" s="2" customFormat="1" ht="20" customHeight="1" spans="1:9">
      <c r="A103" s="18">
        <v>37</v>
      </c>
      <c r="B103" s="25" t="s">
        <v>164</v>
      </c>
      <c r="C103" s="25" t="s">
        <v>165</v>
      </c>
      <c r="D103" s="25" t="s">
        <v>73</v>
      </c>
      <c r="E103" s="25">
        <v>1</v>
      </c>
      <c r="F103" s="21">
        <v>0</v>
      </c>
      <c r="G103" s="21">
        <f t="shared" si="3"/>
        <v>0</v>
      </c>
      <c r="H103" s="22" t="s">
        <v>32</v>
      </c>
      <c r="I103" s="25"/>
    </row>
    <row r="104" s="2" customFormat="1" ht="20" customHeight="1" spans="1:9">
      <c r="A104" s="18">
        <v>38</v>
      </c>
      <c r="B104" s="25" t="s">
        <v>130</v>
      </c>
      <c r="C104" s="33" t="s">
        <v>166</v>
      </c>
      <c r="D104" s="25" t="s">
        <v>73</v>
      </c>
      <c r="E104" s="25">
        <v>1</v>
      </c>
      <c r="F104" s="21">
        <v>6000</v>
      </c>
      <c r="G104" s="21">
        <f t="shared" si="3"/>
        <v>6000</v>
      </c>
      <c r="H104" s="22" t="s">
        <v>32</v>
      </c>
      <c r="I104" s="25"/>
    </row>
    <row r="105" s="2" customFormat="1" ht="20" customHeight="1" spans="1:9">
      <c r="A105" s="18">
        <v>39</v>
      </c>
      <c r="B105" s="25" t="s">
        <v>167</v>
      </c>
      <c r="C105" s="33" t="s">
        <v>168</v>
      </c>
      <c r="D105" s="25" t="s">
        <v>73</v>
      </c>
      <c r="E105" s="25">
        <v>22</v>
      </c>
      <c r="F105" s="21">
        <v>8500</v>
      </c>
      <c r="G105" s="21">
        <f t="shared" si="3"/>
        <v>187000</v>
      </c>
      <c r="H105" s="22" t="s">
        <v>32</v>
      </c>
      <c r="I105" s="25"/>
    </row>
    <row r="106" s="2" customFormat="1" ht="20" customHeight="1" spans="1:9">
      <c r="A106" s="18">
        <v>40</v>
      </c>
      <c r="B106" s="25" t="s">
        <v>126</v>
      </c>
      <c r="C106" s="33" t="s">
        <v>127</v>
      </c>
      <c r="D106" s="25" t="s">
        <v>73</v>
      </c>
      <c r="E106" s="25">
        <v>1</v>
      </c>
      <c r="F106" s="21">
        <v>1800</v>
      </c>
      <c r="G106" s="21">
        <f t="shared" si="3"/>
        <v>1800</v>
      </c>
      <c r="H106" s="22" t="s">
        <v>32</v>
      </c>
      <c r="I106" s="25"/>
    </row>
    <row r="107" s="2" customFormat="1" ht="20" customHeight="1" spans="1:9">
      <c r="A107" s="35">
        <v>41</v>
      </c>
      <c r="B107" s="44" t="s">
        <v>169</v>
      </c>
      <c r="C107" s="44" t="s">
        <v>170</v>
      </c>
      <c r="D107" s="44" t="s">
        <v>73</v>
      </c>
      <c r="E107" s="44">
        <v>1</v>
      </c>
      <c r="F107" s="39">
        <v>19750</v>
      </c>
      <c r="G107" s="39">
        <f t="shared" si="3"/>
        <v>19750</v>
      </c>
      <c r="H107" s="40" t="s">
        <v>32</v>
      </c>
      <c r="I107" s="44"/>
    </row>
    <row r="108" s="2" customFormat="1" ht="20" customHeight="1" spans="1:9">
      <c r="A108" s="18">
        <v>42</v>
      </c>
      <c r="B108" s="25" t="s">
        <v>171</v>
      </c>
      <c r="C108" s="33" t="s">
        <v>172</v>
      </c>
      <c r="D108" s="25" t="s">
        <v>73</v>
      </c>
      <c r="E108" s="25">
        <v>1</v>
      </c>
      <c r="F108" s="21">
        <v>1680</v>
      </c>
      <c r="G108" s="21">
        <f t="shared" si="3"/>
        <v>1680</v>
      </c>
      <c r="H108" s="22" t="s">
        <v>32</v>
      </c>
      <c r="I108" s="25"/>
    </row>
    <row r="109" s="2" customFormat="1" ht="20" customHeight="1" spans="1:9">
      <c r="A109" s="18">
        <v>43</v>
      </c>
      <c r="B109" s="25" t="s">
        <v>173</v>
      </c>
      <c r="C109" s="33" t="s">
        <v>174</v>
      </c>
      <c r="D109" s="25" t="s">
        <v>73</v>
      </c>
      <c r="E109" s="25">
        <v>3</v>
      </c>
      <c r="F109" s="21">
        <v>3583.33</v>
      </c>
      <c r="G109" s="21">
        <f t="shared" si="3"/>
        <v>10749.99</v>
      </c>
      <c r="H109" s="22" t="s">
        <v>32</v>
      </c>
      <c r="I109" s="25"/>
    </row>
    <row r="110" s="2" customFormat="1" ht="20" customHeight="1" spans="1:9">
      <c r="A110" s="18">
        <v>44</v>
      </c>
      <c r="B110" s="25" t="s">
        <v>175</v>
      </c>
      <c r="C110" s="25" t="s">
        <v>31</v>
      </c>
      <c r="D110" s="25" t="s">
        <v>13</v>
      </c>
      <c r="E110" s="25">
        <v>50</v>
      </c>
      <c r="F110" s="43">
        <v>1510</v>
      </c>
      <c r="G110" s="21">
        <f t="shared" si="3"/>
        <v>75500</v>
      </c>
      <c r="H110" s="22" t="s">
        <v>32</v>
      </c>
      <c r="I110" s="25"/>
    </row>
    <row r="111" s="2" customFormat="1" ht="20" customHeight="1" spans="1:9">
      <c r="A111" s="18">
        <v>45</v>
      </c>
      <c r="B111" s="25" t="s">
        <v>148</v>
      </c>
      <c r="C111" s="25" t="s">
        <v>31</v>
      </c>
      <c r="D111" s="25" t="s">
        <v>21</v>
      </c>
      <c r="E111" s="25">
        <v>50</v>
      </c>
      <c r="F111" s="43">
        <v>200</v>
      </c>
      <c r="G111" s="21">
        <f t="shared" si="3"/>
        <v>10000</v>
      </c>
      <c r="H111" s="22" t="s">
        <v>32</v>
      </c>
      <c r="I111" s="25"/>
    </row>
    <row r="112" s="2" customFormat="1" ht="20" customHeight="1" spans="1:9">
      <c r="A112" s="18">
        <v>46</v>
      </c>
      <c r="B112" s="25" t="s">
        <v>153</v>
      </c>
      <c r="C112" s="25" t="s">
        <v>31</v>
      </c>
      <c r="D112" s="25" t="s">
        <v>13</v>
      </c>
      <c r="E112" s="25">
        <v>10</v>
      </c>
      <c r="F112" s="43">
        <v>300</v>
      </c>
      <c r="G112" s="21">
        <f t="shared" si="3"/>
        <v>3000</v>
      </c>
      <c r="H112" s="22" t="s">
        <v>32</v>
      </c>
      <c r="I112" s="25"/>
    </row>
    <row r="113" s="2" customFormat="1" ht="20" customHeight="1" spans="1:9">
      <c r="A113" s="35">
        <v>47</v>
      </c>
      <c r="B113" s="44" t="s">
        <v>154</v>
      </c>
      <c r="C113" s="41" t="s">
        <v>155</v>
      </c>
      <c r="D113" s="44" t="s">
        <v>73</v>
      </c>
      <c r="E113" s="44">
        <v>1</v>
      </c>
      <c r="F113" s="39">
        <v>19450</v>
      </c>
      <c r="G113" s="39">
        <f t="shared" si="3"/>
        <v>19450</v>
      </c>
      <c r="H113" s="40" t="s">
        <v>36</v>
      </c>
      <c r="I113" s="44"/>
    </row>
    <row r="114" s="2" customFormat="1" ht="20" customHeight="1" spans="1:9">
      <c r="A114" s="18">
        <v>48</v>
      </c>
      <c r="B114" s="25" t="s">
        <v>138</v>
      </c>
      <c r="C114" s="25" t="s">
        <v>156</v>
      </c>
      <c r="D114" s="25" t="s">
        <v>73</v>
      </c>
      <c r="E114" s="25">
        <v>1</v>
      </c>
      <c r="F114" s="21">
        <v>85000</v>
      </c>
      <c r="G114" s="21">
        <f t="shared" si="3"/>
        <v>85000</v>
      </c>
      <c r="H114" s="22" t="s">
        <v>36</v>
      </c>
      <c r="I114" s="25"/>
    </row>
    <row r="115" s="2" customFormat="1" ht="20" customHeight="1" spans="1:9">
      <c r="A115" s="18">
        <v>49</v>
      </c>
      <c r="B115" s="25" t="s">
        <v>104</v>
      </c>
      <c r="C115" s="25" t="s">
        <v>157</v>
      </c>
      <c r="D115" s="25" t="s">
        <v>73</v>
      </c>
      <c r="E115" s="25">
        <v>1</v>
      </c>
      <c r="F115" s="21">
        <v>4200</v>
      </c>
      <c r="G115" s="21">
        <f t="shared" si="3"/>
        <v>4200</v>
      </c>
      <c r="H115" s="22" t="s">
        <v>36</v>
      </c>
      <c r="I115" s="25"/>
    </row>
    <row r="116" s="2" customFormat="1" ht="20" customHeight="1" spans="1:9">
      <c r="A116" s="35">
        <v>50</v>
      </c>
      <c r="B116" s="41" t="s">
        <v>108</v>
      </c>
      <c r="C116" s="44" t="s">
        <v>158</v>
      </c>
      <c r="D116" s="41" t="s">
        <v>73</v>
      </c>
      <c r="E116" s="44">
        <v>6</v>
      </c>
      <c r="F116" s="39">
        <v>24000</v>
      </c>
      <c r="G116" s="39">
        <f t="shared" si="3"/>
        <v>144000</v>
      </c>
      <c r="H116" s="40" t="s">
        <v>36</v>
      </c>
      <c r="I116" s="44"/>
    </row>
    <row r="117" s="2" customFormat="1" ht="20" customHeight="1" spans="1:9">
      <c r="A117" s="35">
        <v>51</v>
      </c>
      <c r="B117" s="44" t="s">
        <v>176</v>
      </c>
      <c r="C117" s="44" t="s">
        <v>177</v>
      </c>
      <c r="D117" s="44" t="s">
        <v>73</v>
      </c>
      <c r="E117" s="44">
        <v>1</v>
      </c>
      <c r="F117" s="39">
        <v>97000</v>
      </c>
      <c r="G117" s="39">
        <f t="shared" si="3"/>
        <v>97000</v>
      </c>
      <c r="H117" s="40" t="s">
        <v>36</v>
      </c>
      <c r="I117" s="44"/>
    </row>
    <row r="118" s="2" customFormat="1" ht="20" customHeight="1" spans="1:9">
      <c r="A118" s="18">
        <v>52</v>
      </c>
      <c r="B118" s="25" t="s">
        <v>173</v>
      </c>
      <c r="C118" s="25" t="s">
        <v>174</v>
      </c>
      <c r="D118" s="25" t="s">
        <v>73</v>
      </c>
      <c r="E118" s="25">
        <v>5</v>
      </c>
      <c r="F118" s="21">
        <v>3500</v>
      </c>
      <c r="G118" s="21">
        <f t="shared" si="3"/>
        <v>17500</v>
      </c>
      <c r="H118" s="22" t="s">
        <v>36</v>
      </c>
      <c r="I118" s="25"/>
    </row>
    <row r="119" s="2" customFormat="1" ht="20" customHeight="1" spans="1:9">
      <c r="A119" s="18">
        <v>53</v>
      </c>
      <c r="B119" s="25" t="s">
        <v>178</v>
      </c>
      <c r="C119" s="25" t="s">
        <v>179</v>
      </c>
      <c r="D119" s="25" t="s">
        <v>73</v>
      </c>
      <c r="E119" s="25">
        <v>1</v>
      </c>
      <c r="F119" s="21">
        <v>5000</v>
      </c>
      <c r="G119" s="21">
        <f t="shared" si="3"/>
        <v>5000</v>
      </c>
      <c r="H119" s="22" t="s">
        <v>36</v>
      </c>
      <c r="I119" s="25"/>
    </row>
    <row r="120" s="2" customFormat="1" ht="20" customHeight="1" spans="1:9">
      <c r="A120" s="35">
        <v>54</v>
      </c>
      <c r="B120" s="44" t="s">
        <v>136</v>
      </c>
      <c r="C120" s="44" t="s">
        <v>180</v>
      </c>
      <c r="D120" s="44" t="s">
        <v>73</v>
      </c>
      <c r="E120" s="44">
        <v>1</v>
      </c>
      <c r="F120" s="39">
        <v>131275</v>
      </c>
      <c r="G120" s="39">
        <f t="shared" si="3"/>
        <v>131275</v>
      </c>
      <c r="H120" s="40" t="s">
        <v>36</v>
      </c>
      <c r="I120" s="44"/>
    </row>
    <row r="121" s="2" customFormat="1" ht="20" customHeight="1" spans="1:9">
      <c r="A121" s="18">
        <v>55</v>
      </c>
      <c r="B121" s="25" t="s">
        <v>181</v>
      </c>
      <c r="C121" s="25" t="s">
        <v>182</v>
      </c>
      <c r="D121" s="25" t="s">
        <v>73</v>
      </c>
      <c r="E121" s="25">
        <v>1</v>
      </c>
      <c r="F121" s="21">
        <v>1680</v>
      </c>
      <c r="G121" s="21">
        <f t="shared" si="3"/>
        <v>1680</v>
      </c>
      <c r="H121" s="22" t="s">
        <v>36</v>
      </c>
      <c r="I121" s="25"/>
    </row>
    <row r="122" s="2" customFormat="1" ht="20" customHeight="1" spans="1:9">
      <c r="A122" s="18">
        <v>56</v>
      </c>
      <c r="B122" s="25" t="s">
        <v>183</v>
      </c>
      <c r="C122" s="30" t="s">
        <v>31</v>
      </c>
      <c r="D122" s="25" t="s">
        <v>13</v>
      </c>
      <c r="E122" s="25">
        <v>2</v>
      </c>
      <c r="F122" s="21">
        <v>800</v>
      </c>
      <c r="G122" s="21">
        <f t="shared" si="3"/>
        <v>1600</v>
      </c>
      <c r="H122" s="22" t="s">
        <v>36</v>
      </c>
      <c r="I122" s="25"/>
    </row>
    <row r="123" s="2" customFormat="1" ht="20" customHeight="1" spans="1:9">
      <c r="A123" s="18">
        <v>57</v>
      </c>
      <c r="B123" s="25" t="s">
        <v>167</v>
      </c>
      <c r="C123" s="25" t="s">
        <v>168</v>
      </c>
      <c r="D123" s="25" t="s">
        <v>73</v>
      </c>
      <c r="E123" s="25">
        <v>22</v>
      </c>
      <c r="F123" s="21">
        <v>8500</v>
      </c>
      <c r="G123" s="21">
        <f t="shared" si="3"/>
        <v>187000</v>
      </c>
      <c r="H123" s="22" t="s">
        <v>36</v>
      </c>
      <c r="I123" s="25"/>
    </row>
    <row r="124" s="2" customFormat="1" ht="20" customHeight="1" spans="1:9">
      <c r="A124" s="18">
        <v>58</v>
      </c>
      <c r="B124" s="25" t="s">
        <v>164</v>
      </c>
      <c r="C124" s="25" t="s">
        <v>165</v>
      </c>
      <c r="D124" s="25" t="s">
        <v>73</v>
      </c>
      <c r="E124" s="25">
        <v>1</v>
      </c>
      <c r="F124" s="21">
        <v>0</v>
      </c>
      <c r="G124" s="21">
        <f t="shared" si="3"/>
        <v>0</v>
      </c>
      <c r="H124" s="22" t="s">
        <v>36</v>
      </c>
      <c r="I124" s="25"/>
    </row>
    <row r="125" s="2" customFormat="1" ht="20" customHeight="1" spans="1:9">
      <c r="A125" s="18">
        <v>59</v>
      </c>
      <c r="B125" s="25" t="s">
        <v>171</v>
      </c>
      <c r="C125" s="30" t="s">
        <v>184</v>
      </c>
      <c r="D125" s="25" t="s">
        <v>73</v>
      </c>
      <c r="E125" s="25">
        <v>4</v>
      </c>
      <c r="F125" s="21">
        <v>3080</v>
      </c>
      <c r="G125" s="21">
        <f t="shared" si="3"/>
        <v>12320</v>
      </c>
      <c r="H125" s="22" t="s">
        <v>36</v>
      </c>
      <c r="I125" s="25"/>
    </row>
    <row r="126" s="2" customFormat="1" ht="20" customHeight="1" spans="1:9">
      <c r="A126" s="18">
        <v>60</v>
      </c>
      <c r="B126" s="25" t="s">
        <v>185</v>
      </c>
      <c r="C126" s="30" t="s">
        <v>186</v>
      </c>
      <c r="D126" s="25" t="s">
        <v>73</v>
      </c>
      <c r="E126" s="25">
        <v>2</v>
      </c>
      <c r="F126" s="21">
        <v>36500</v>
      </c>
      <c r="G126" s="21">
        <f t="shared" si="3"/>
        <v>73000</v>
      </c>
      <c r="H126" s="22" t="s">
        <v>36</v>
      </c>
      <c r="I126" s="25"/>
    </row>
    <row r="127" s="2" customFormat="1" ht="20" customHeight="1" spans="1:9">
      <c r="A127" s="18">
        <v>61</v>
      </c>
      <c r="B127" s="25" t="s">
        <v>187</v>
      </c>
      <c r="C127" s="30" t="s">
        <v>188</v>
      </c>
      <c r="D127" s="25" t="s">
        <v>73</v>
      </c>
      <c r="E127" s="25">
        <v>5</v>
      </c>
      <c r="F127" s="21">
        <v>800</v>
      </c>
      <c r="G127" s="21">
        <f t="shared" si="3"/>
        <v>4000</v>
      </c>
      <c r="H127" s="22" t="s">
        <v>36</v>
      </c>
      <c r="I127" s="25"/>
    </row>
    <row r="128" s="2" customFormat="1" ht="20" customHeight="1" spans="1:9">
      <c r="A128" s="18">
        <v>62</v>
      </c>
      <c r="B128" s="25" t="s">
        <v>189</v>
      </c>
      <c r="C128" s="25" t="s">
        <v>166</v>
      </c>
      <c r="D128" s="25" t="s">
        <v>21</v>
      </c>
      <c r="E128" s="25">
        <v>1</v>
      </c>
      <c r="F128" s="21">
        <v>6000</v>
      </c>
      <c r="G128" s="21">
        <f t="shared" si="3"/>
        <v>6000</v>
      </c>
      <c r="H128" s="22" t="s">
        <v>36</v>
      </c>
      <c r="I128" s="25"/>
    </row>
    <row r="129" s="2" customFormat="1" ht="20" customHeight="1" spans="1:9">
      <c r="A129" s="18">
        <v>63</v>
      </c>
      <c r="B129" s="25" t="s">
        <v>175</v>
      </c>
      <c r="C129" s="30" t="s">
        <v>31</v>
      </c>
      <c r="D129" s="25" t="s">
        <v>13</v>
      </c>
      <c r="E129" s="25">
        <v>25</v>
      </c>
      <c r="F129" s="43">
        <v>1510</v>
      </c>
      <c r="G129" s="21">
        <f t="shared" si="3"/>
        <v>37750</v>
      </c>
      <c r="H129" s="22" t="s">
        <v>36</v>
      </c>
      <c r="I129" s="25"/>
    </row>
    <row r="130" s="2" customFormat="1" ht="20" customHeight="1" spans="1:9">
      <c r="A130" s="18">
        <v>64</v>
      </c>
      <c r="B130" s="25" t="s">
        <v>148</v>
      </c>
      <c r="C130" s="30" t="s">
        <v>31</v>
      </c>
      <c r="D130" s="25" t="s">
        <v>21</v>
      </c>
      <c r="E130" s="25">
        <v>25</v>
      </c>
      <c r="F130" s="43">
        <v>200</v>
      </c>
      <c r="G130" s="21">
        <f t="shared" si="3"/>
        <v>5000</v>
      </c>
      <c r="H130" s="22" t="s">
        <v>36</v>
      </c>
      <c r="I130" s="25"/>
    </row>
    <row r="131" s="2" customFormat="1" ht="20" customHeight="1" spans="1:9">
      <c r="A131" s="18">
        <v>65</v>
      </c>
      <c r="B131" s="25" t="s">
        <v>153</v>
      </c>
      <c r="C131" s="30" t="s">
        <v>31</v>
      </c>
      <c r="D131" s="25" t="s">
        <v>13</v>
      </c>
      <c r="E131" s="25">
        <v>10</v>
      </c>
      <c r="F131" s="43">
        <v>300</v>
      </c>
      <c r="G131" s="21">
        <f t="shared" ref="G131:G172" si="4">E131*F131</f>
        <v>3000</v>
      </c>
      <c r="H131" s="22" t="s">
        <v>36</v>
      </c>
      <c r="I131" s="25"/>
    </row>
    <row r="132" s="2" customFormat="1" ht="20" customHeight="1" spans="1:9">
      <c r="A132" s="18">
        <v>66</v>
      </c>
      <c r="B132" s="25" t="s">
        <v>190</v>
      </c>
      <c r="C132" s="45" t="s">
        <v>191</v>
      </c>
      <c r="D132" s="25" t="s">
        <v>73</v>
      </c>
      <c r="E132" s="25">
        <v>10</v>
      </c>
      <c r="F132" s="43">
        <v>3290</v>
      </c>
      <c r="G132" s="21">
        <f t="shared" si="4"/>
        <v>32900</v>
      </c>
      <c r="H132" s="22" t="s">
        <v>41</v>
      </c>
      <c r="I132" s="25"/>
    </row>
    <row r="133" s="2" customFormat="1" ht="20" customHeight="1" spans="1:9">
      <c r="A133" s="18">
        <v>67</v>
      </c>
      <c r="B133" s="25" t="s">
        <v>192</v>
      </c>
      <c r="C133" s="45" t="s">
        <v>193</v>
      </c>
      <c r="D133" s="25" t="s">
        <v>45</v>
      </c>
      <c r="E133" s="30">
        <v>20</v>
      </c>
      <c r="F133" s="43">
        <v>2560</v>
      </c>
      <c r="G133" s="21">
        <f t="shared" si="4"/>
        <v>51200</v>
      </c>
      <c r="H133" s="22" t="s">
        <v>41</v>
      </c>
      <c r="I133" s="25"/>
    </row>
    <row r="134" s="2" customFormat="1" ht="20" customHeight="1" spans="1:9">
      <c r="A134" s="18">
        <v>68</v>
      </c>
      <c r="B134" s="25" t="s">
        <v>194</v>
      </c>
      <c r="C134" s="45" t="s">
        <v>195</v>
      </c>
      <c r="D134" s="25" t="s">
        <v>45</v>
      </c>
      <c r="E134" s="30">
        <v>10</v>
      </c>
      <c r="F134" s="43">
        <v>2700</v>
      </c>
      <c r="G134" s="21">
        <f t="shared" si="4"/>
        <v>27000</v>
      </c>
      <c r="H134" s="22" t="s">
        <v>41</v>
      </c>
      <c r="I134" s="25"/>
    </row>
    <row r="135" s="2" customFormat="1" ht="20" customHeight="1" spans="1:9">
      <c r="A135" s="18">
        <v>69</v>
      </c>
      <c r="B135" s="25" t="s">
        <v>196</v>
      </c>
      <c r="C135" s="45" t="s">
        <v>31</v>
      </c>
      <c r="D135" s="25" t="s">
        <v>21</v>
      </c>
      <c r="E135" s="30">
        <v>1</v>
      </c>
      <c r="F135" s="43">
        <v>2000</v>
      </c>
      <c r="G135" s="21">
        <f t="shared" si="4"/>
        <v>2000</v>
      </c>
      <c r="H135" s="22" t="s">
        <v>41</v>
      </c>
      <c r="I135" s="25"/>
    </row>
    <row r="136" s="2" customFormat="1" ht="20" customHeight="1" spans="1:9">
      <c r="A136" s="18">
        <v>70</v>
      </c>
      <c r="B136" s="25" t="s">
        <v>197</v>
      </c>
      <c r="C136" s="45" t="s">
        <v>191</v>
      </c>
      <c r="D136" s="25" t="s">
        <v>198</v>
      </c>
      <c r="E136" s="30">
        <v>3</v>
      </c>
      <c r="F136" s="43">
        <v>2000</v>
      </c>
      <c r="G136" s="21">
        <f t="shared" si="4"/>
        <v>6000</v>
      </c>
      <c r="H136" s="22" t="s">
        <v>41</v>
      </c>
      <c r="I136" s="25"/>
    </row>
    <row r="137" s="2" customFormat="1" ht="20" customHeight="1" spans="1:9">
      <c r="A137" s="18">
        <v>71</v>
      </c>
      <c r="B137" s="25" t="s">
        <v>199</v>
      </c>
      <c r="C137" s="33" t="s">
        <v>200</v>
      </c>
      <c r="D137" s="25" t="s">
        <v>60</v>
      </c>
      <c r="E137" s="25">
        <v>1</v>
      </c>
      <c r="F137" s="21">
        <v>22600</v>
      </c>
      <c r="G137" s="21">
        <f t="shared" si="4"/>
        <v>22600</v>
      </c>
      <c r="H137" s="22" t="s">
        <v>48</v>
      </c>
      <c r="I137" s="25"/>
    </row>
    <row r="138" s="2" customFormat="1" ht="20" customHeight="1" spans="1:9">
      <c r="A138" s="35">
        <v>72</v>
      </c>
      <c r="B138" s="44" t="s">
        <v>201</v>
      </c>
      <c r="C138" s="44" t="s">
        <v>202</v>
      </c>
      <c r="D138" s="44" t="s">
        <v>60</v>
      </c>
      <c r="E138" s="44">
        <v>1</v>
      </c>
      <c r="F138" s="39">
        <v>890000</v>
      </c>
      <c r="G138" s="39">
        <f t="shared" si="4"/>
        <v>890000</v>
      </c>
      <c r="H138" s="40" t="s">
        <v>48</v>
      </c>
      <c r="I138" s="44"/>
    </row>
    <row r="139" s="1" customFormat="1" ht="20" customHeight="1" spans="1:9">
      <c r="A139" s="13">
        <v>73</v>
      </c>
      <c r="B139" s="11" t="s">
        <v>203</v>
      </c>
      <c r="C139" s="11" t="s">
        <v>204</v>
      </c>
      <c r="D139" s="11" t="s">
        <v>73</v>
      </c>
      <c r="E139" s="11">
        <v>1</v>
      </c>
      <c r="F139" s="16">
        <v>80000</v>
      </c>
      <c r="G139" s="16">
        <f t="shared" si="4"/>
        <v>80000</v>
      </c>
      <c r="H139" s="10" t="s">
        <v>48</v>
      </c>
      <c r="I139" s="11"/>
    </row>
    <row r="140" s="1" customFormat="1" ht="20" customHeight="1" spans="1:9">
      <c r="A140" s="13">
        <v>74</v>
      </c>
      <c r="B140" s="11" t="s">
        <v>205</v>
      </c>
      <c r="C140" s="46" t="s">
        <v>206</v>
      </c>
      <c r="D140" s="11" t="s">
        <v>73</v>
      </c>
      <c r="E140" s="11">
        <v>2</v>
      </c>
      <c r="F140" s="16">
        <v>56000</v>
      </c>
      <c r="G140" s="16">
        <f t="shared" si="4"/>
        <v>112000</v>
      </c>
      <c r="H140" s="10" t="s">
        <v>49</v>
      </c>
      <c r="I140" s="11"/>
    </row>
    <row r="141" s="1" customFormat="1" ht="20" customHeight="1" spans="1:9">
      <c r="A141" s="13">
        <v>75</v>
      </c>
      <c r="B141" s="11" t="s">
        <v>207</v>
      </c>
      <c r="C141" s="46" t="s">
        <v>208</v>
      </c>
      <c r="D141" s="11" t="s">
        <v>73</v>
      </c>
      <c r="E141" s="11">
        <v>3</v>
      </c>
      <c r="F141" s="16">
        <v>10000</v>
      </c>
      <c r="G141" s="16">
        <f t="shared" si="4"/>
        <v>30000</v>
      </c>
      <c r="H141" s="10" t="s">
        <v>49</v>
      </c>
      <c r="I141" s="11"/>
    </row>
    <row r="142" s="1" customFormat="1" ht="20" customHeight="1" spans="1:9">
      <c r="A142" s="13">
        <v>76</v>
      </c>
      <c r="B142" s="11" t="s">
        <v>209</v>
      </c>
      <c r="C142" s="11" t="s">
        <v>210</v>
      </c>
      <c r="D142" s="11" t="s">
        <v>73</v>
      </c>
      <c r="E142" s="11">
        <v>2</v>
      </c>
      <c r="F142" s="16">
        <v>17000</v>
      </c>
      <c r="G142" s="16">
        <f t="shared" si="4"/>
        <v>34000</v>
      </c>
      <c r="H142" s="10" t="s">
        <v>49</v>
      </c>
      <c r="I142" s="11"/>
    </row>
    <row r="143" s="1" customFormat="1" ht="20" customHeight="1" spans="1:9">
      <c r="A143" s="13">
        <v>77</v>
      </c>
      <c r="B143" s="11" t="s">
        <v>211</v>
      </c>
      <c r="C143" s="11" t="s">
        <v>212</v>
      </c>
      <c r="D143" s="11" t="s">
        <v>73</v>
      </c>
      <c r="E143" s="11">
        <v>2</v>
      </c>
      <c r="F143" s="16">
        <v>20000</v>
      </c>
      <c r="G143" s="16">
        <f t="shared" si="4"/>
        <v>40000</v>
      </c>
      <c r="H143" s="10" t="s">
        <v>49</v>
      </c>
      <c r="I143" s="11"/>
    </row>
    <row r="144" s="1" customFormat="1" ht="20" customHeight="1" spans="1:9">
      <c r="A144" s="13">
        <v>78</v>
      </c>
      <c r="B144" s="11" t="s">
        <v>132</v>
      </c>
      <c r="C144" s="11" t="s">
        <v>213</v>
      </c>
      <c r="D144" s="11" t="s">
        <v>73</v>
      </c>
      <c r="E144" s="11">
        <v>1</v>
      </c>
      <c r="F144" s="16">
        <v>4000</v>
      </c>
      <c r="G144" s="16">
        <f t="shared" si="4"/>
        <v>4000</v>
      </c>
      <c r="H144" s="10" t="s">
        <v>49</v>
      </c>
      <c r="I144" s="11"/>
    </row>
    <row r="145" s="1" customFormat="1" ht="20" customHeight="1" spans="1:9">
      <c r="A145" s="13">
        <v>79</v>
      </c>
      <c r="B145" s="11" t="s">
        <v>167</v>
      </c>
      <c r="C145" s="11" t="s">
        <v>168</v>
      </c>
      <c r="D145" s="11" t="s">
        <v>73</v>
      </c>
      <c r="E145" s="11">
        <v>4</v>
      </c>
      <c r="F145" s="16">
        <v>8500</v>
      </c>
      <c r="G145" s="16">
        <f t="shared" si="4"/>
        <v>34000</v>
      </c>
      <c r="H145" s="10" t="s">
        <v>49</v>
      </c>
      <c r="I145" s="11"/>
    </row>
    <row r="146" s="1" customFormat="1" ht="20" customHeight="1" spans="1:9">
      <c r="A146" s="13">
        <v>80</v>
      </c>
      <c r="B146" s="47" t="s">
        <v>171</v>
      </c>
      <c r="C146" s="11" t="s">
        <v>214</v>
      </c>
      <c r="D146" s="11" t="s">
        <v>73</v>
      </c>
      <c r="E146" s="11">
        <v>2</v>
      </c>
      <c r="F146" s="48">
        <v>3080</v>
      </c>
      <c r="G146" s="16">
        <f t="shared" si="4"/>
        <v>6160</v>
      </c>
      <c r="H146" s="10" t="s">
        <v>49</v>
      </c>
      <c r="I146" s="11"/>
    </row>
    <row r="147" s="1" customFormat="1" ht="20" customHeight="1" spans="1:9">
      <c r="A147" s="13">
        <v>81</v>
      </c>
      <c r="B147" s="47" t="s">
        <v>215</v>
      </c>
      <c r="C147" s="47" t="s">
        <v>31</v>
      </c>
      <c r="D147" s="11" t="s">
        <v>73</v>
      </c>
      <c r="E147" s="47">
        <v>3</v>
      </c>
      <c r="F147" s="49">
        <v>7600</v>
      </c>
      <c r="G147" s="16">
        <f t="shared" si="4"/>
        <v>22800</v>
      </c>
      <c r="H147" s="10" t="s">
        <v>49</v>
      </c>
      <c r="I147" s="11"/>
    </row>
    <row r="148" s="1" customFormat="1" ht="20" customHeight="1" spans="1:9">
      <c r="A148" s="13">
        <v>82</v>
      </c>
      <c r="B148" s="47" t="s">
        <v>216</v>
      </c>
      <c r="C148" s="47" t="s">
        <v>31</v>
      </c>
      <c r="D148" s="47" t="s">
        <v>73</v>
      </c>
      <c r="E148" s="47">
        <v>5</v>
      </c>
      <c r="F148" s="49">
        <v>500</v>
      </c>
      <c r="G148" s="16">
        <f t="shared" si="4"/>
        <v>2500</v>
      </c>
      <c r="H148" s="10" t="s">
        <v>49</v>
      </c>
      <c r="I148" s="11"/>
    </row>
    <row r="149" s="1" customFormat="1" ht="20" customHeight="1" spans="1:9">
      <c r="A149" s="13">
        <v>83</v>
      </c>
      <c r="B149" s="47" t="s">
        <v>217</v>
      </c>
      <c r="C149" s="47" t="s">
        <v>188</v>
      </c>
      <c r="D149" s="47" t="s">
        <v>73</v>
      </c>
      <c r="E149" s="47">
        <v>10</v>
      </c>
      <c r="F149" s="49">
        <v>600</v>
      </c>
      <c r="G149" s="16">
        <f t="shared" si="4"/>
        <v>6000</v>
      </c>
      <c r="H149" s="10" t="s">
        <v>49</v>
      </c>
      <c r="I149" s="11"/>
    </row>
    <row r="150" s="1" customFormat="1" ht="20" customHeight="1" spans="1:9">
      <c r="A150" s="13">
        <v>84</v>
      </c>
      <c r="B150" s="47" t="s">
        <v>218</v>
      </c>
      <c r="C150" s="47" t="s">
        <v>31</v>
      </c>
      <c r="D150" s="47" t="s">
        <v>13</v>
      </c>
      <c r="E150" s="47">
        <v>4</v>
      </c>
      <c r="F150" s="49">
        <v>800</v>
      </c>
      <c r="G150" s="16">
        <f t="shared" si="4"/>
        <v>3200</v>
      </c>
      <c r="H150" s="10" t="s">
        <v>49</v>
      </c>
      <c r="I150" s="11"/>
    </row>
    <row r="151" s="2" customFormat="1" ht="20" customHeight="1" spans="1:9">
      <c r="A151" s="35">
        <v>85</v>
      </c>
      <c r="B151" s="38" t="s">
        <v>219</v>
      </c>
      <c r="C151" s="36" t="s">
        <v>220</v>
      </c>
      <c r="D151" s="36" t="s">
        <v>73</v>
      </c>
      <c r="E151" s="50" t="s">
        <v>221</v>
      </c>
      <c r="F151" s="51">
        <v>150000</v>
      </c>
      <c r="G151" s="39">
        <f t="shared" si="4"/>
        <v>1050000</v>
      </c>
      <c r="H151" s="40" t="s">
        <v>52</v>
      </c>
      <c r="I151" s="60" t="s">
        <v>222</v>
      </c>
    </row>
    <row r="152" s="2" customFormat="1" ht="20" customHeight="1" spans="1:9">
      <c r="A152" s="18">
        <v>86</v>
      </c>
      <c r="B152" s="26" t="s">
        <v>104</v>
      </c>
      <c r="C152" s="25" t="s">
        <v>157</v>
      </c>
      <c r="D152" s="23" t="s">
        <v>73</v>
      </c>
      <c r="E152" s="52" t="s">
        <v>223</v>
      </c>
      <c r="F152" s="21">
        <v>4200</v>
      </c>
      <c r="G152" s="21">
        <f t="shared" si="4"/>
        <v>252000</v>
      </c>
      <c r="H152" s="22" t="s">
        <v>52</v>
      </c>
      <c r="I152" s="32" t="s">
        <v>222</v>
      </c>
    </row>
    <row r="153" s="2" customFormat="1" ht="20" customHeight="1" spans="1:9">
      <c r="A153" s="18">
        <v>87</v>
      </c>
      <c r="B153" s="26" t="s">
        <v>224</v>
      </c>
      <c r="C153" s="26" t="s">
        <v>225</v>
      </c>
      <c r="D153" s="23" t="s">
        <v>73</v>
      </c>
      <c r="E153" s="52" t="s">
        <v>226</v>
      </c>
      <c r="F153" s="21">
        <v>21980</v>
      </c>
      <c r="G153" s="21">
        <f t="shared" si="4"/>
        <v>131880</v>
      </c>
      <c r="H153" s="22" t="s">
        <v>52</v>
      </c>
      <c r="I153" s="32" t="s">
        <v>222</v>
      </c>
    </row>
    <row r="154" s="2" customFormat="1" ht="20" customHeight="1" spans="1:9">
      <c r="A154" s="18">
        <v>88</v>
      </c>
      <c r="B154" s="26" t="s">
        <v>189</v>
      </c>
      <c r="C154" s="25" t="s">
        <v>166</v>
      </c>
      <c r="D154" s="23" t="s">
        <v>73</v>
      </c>
      <c r="E154" s="52" t="s">
        <v>226</v>
      </c>
      <c r="F154" s="21">
        <v>6000</v>
      </c>
      <c r="G154" s="21">
        <f t="shared" si="4"/>
        <v>36000</v>
      </c>
      <c r="H154" s="22" t="s">
        <v>52</v>
      </c>
      <c r="I154" s="32" t="s">
        <v>222</v>
      </c>
    </row>
    <row r="155" s="2" customFormat="1" ht="20" customHeight="1" spans="1:9">
      <c r="A155" s="18">
        <v>89</v>
      </c>
      <c r="B155" s="26" t="s">
        <v>227</v>
      </c>
      <c r="C155" s="33" t="s">
        <v>228</v>
      </c>
      <c r="D155" s="26" t="s">
        <v>73</v>
      </c>
      <c r="E155" s="52" t="s">
        <v>229</v>
      </c>
      <c r="F155" s="43">
        <v>2800</v>
      </c>
      <c r="G155" s="21">
        <f t="shared" si="4"/>
        <v>11200</v>
      </c>
      <c r="H155" s="22" t="s">
        <v>52</v>
      </c>
      <c r="I155" s="32" t="s">
        <v>222</v>
      </c>
    </row>
    <row r="156" s="2" customFormat="1" ht="20" customHeight="1" spans="1:9">
      <c r="A156" s="18">
        <v>90</v>
      </c>
      <c r="B156" s="26" t="s">
        <v>230</v>
      </c>
      <c r="C156" s="23" t="s">
        <v>31</v>
      </c>
      <c r="D156" s="23" t="s">
        <v>198</v>
      </c>
      <c r="E156" s="52" t="s">
        <v>231</v>
      </c>
      <c r="F156" s="43">
        <v>500</v>
      </c>
      <c r="G156" s="21">
        <f t="shared" si="4"/>
        <v>2500</v>
      </c>
      <c r="H156" s="22" t="s">
        <v>52</v>
      </c>
      <c r="I156" s="32" t="s">
        <v>222</v>
      </c>
    </row>
    <row r="157" s="2" customFormat="1" ht="20" customHeight="1" spans="1:9">
      <c r="A157" s="35">
        <v>91</v>
      </c>
      <c r="B157" s="44" t="s">
        <v>232</v>
      </c>
      <c r="C157" s="44" t="s">
        <v>233</v>
      </c>
      <c r="D157" s="53" t="s">
        <v>73</v>
      </c>
      <c r="E157" s="54">
        <v>1</v>
      </c>
      <c r="F157" s="39">
        <v>998000</v>
      </c>
      <c r="G157" s="39">
        <f t="shared" si="4"/>
        <v>998000</v>
      </c>
      <c r="H157" s="40" t="s">
        <v>234</v>
      </c>
      <c r="I157" s="40"/>
    </row>
    <row r="158" s="2" customFormat="1" ht="20" customHeight="1" spans="1:9">
      <c r="A158" s="35">
        <v>92</v>
      </c>
      <c r="B158" s="44" t="s">
        <v>235</v>
      </c>
      <c r="C158" s="41" t="s">
        <v>236</v>
      </c>
      <c r="D158" s="53" t="s">
        <v>73</v>
      </c>
      <c r="E158" s="44">
        <v>1</v>
      </c>
      <c r="F158" s="39">
        <v>778000</v>
      </c>
      <c r="G158" s="39">
        <f t="shared" si="4"/>
        <v>778000</v>
      </c>
      <c r="H158" s="40" t="s">
        <v>64</v>
      </c>
      <c r="I158" s="40"/>
    </row>
    <row r="159" s="2" customFormat="1" ht="20" customHeight="1" spans="1:9">
      <c r="A159" s="18">
        <v>93</v>
      </c>
      <c r="B159" s="25" t="s">
        <v>237</v>
      </c>
      <c r="C159" s="33" t="s">
        <v>238</v>
      </c>
      <c r="D159" s="55" t="s">
        <v>73</v>
      </c>
      <c r="E159" s="25">
        <v>1</v>
      </c>
      <c r="F159" s="21">
        <v>9000</v>
      </c>
      <c r="G159" s="21">
        <f t="shared" si="4"/>
        <v>9000</v>
      </c>
      <c r="H159" s="22" t="s">
        <v>64</v>
      </c>
      <c r="I159" s="22"/>
    </row>
    <row r="160" s="2" customFormat="1" ht="20" customHeight="1" spans="1:9">
      <c r="A160" s="35">
        <v>94</v>
      </c>
      <c r="B160" s="44" t="s">
        <v>239</v>
      </c>
      <c r="C160" s="41" t="s">
        <v>240</v>
      </c>
      <c r="D160" s="56" t="s">
        <v>73</v>
      </c>
      <c r="E160" s="44">
        <v>1</v>
      </c>
      <c r="F160" s="39">
        <v>136250</v>
      </c>
      <c r="G160" s="39">
        <f t="shared" si="4"/>
        <v>136250</v>
      </c>
      <c r="H160" s="40" t="s">
        <v>64</v>
      </c>
      <c r="I160" s="40"/>
    </row>
    <row r="161" s="2" customFormat="1" ht="20" customHeight="1" spans="1:9">
      <c r="A161" s="35">
        <v>95</v>
      </c>
      <c r="B161" s="44" t="s">
        <v>241</v>
      </c>
      <c r="C161" s="41" t="s">
        <v>242</v>
      </c>
      <c r="D161" s="53" t="s">
        <v>73</v>
      </c>
      <c r="E161" s="44">
        <v>1</v>
      </c>
      <c r="F161" s="39">
        <v>392400</v>
      </c>
      <c r="G161" s="39">
        <f t="shared" si="4"/>
        <v>392400</v>
      </c>
      <c r="H161" s="40" t="s">
        <v>64</v>
      </c>
      <c r="I161" s="44"/>
    </row>
    <row r="162" s="2" customFormat="1" ht="20" customHeight="1" spans="1:9">
      <c r="A162" s="35">
        <v>96</v>
      </c>
      <c r="B162" s="44" t="s">
        <v>243</v>
      </c>
      <c r="C162" s="44" t="s">
        <v>244</v>
      </c>
      <c r="D162" s="56" t="s">
        <v>73</v>
      </c>
      <c r="E162" s="44">
        <v>1</v>
      </c>
      <c r="F162" s="39">
        <v>600000</v>
      </c>
      <c r="G162" s="39">
        <f t="shared" si="4"/>
        <v>600000</v>
      </c>
      <c r="H162" s="40" t="s">
        <v>64</v>
      </c>
      <c r="I162" s="44"/>
    </row>
    <row r="163" s="2" customFormat="1" ht="20" customHeight="1" spans="1:9">
      <c r="A163" s="18">
        <v>97</v>
      </c>
      <c r="B163" s="25" t="s">
        <v>245</v>
      </c>
      <c r="C163" s="25" t="s">
        <v>246</v>
      </c>
      <c r="D163" s="55" t="s">
        <v>73</v>
      </c>
      <c r="E163" s="25">
        <v>1</v>
      </c>
      <c r="F163" s="21">
        <v>60000</v>
      </c>
      <c r="G163" s="21">
        <f t="shared" si="4"/>
        <v>60000</v>
      </c>
      <c r="H163" s="22" t="s">
        <v>64</v>
      </c>
      <c r="I163" s="25"/>
    </row>
    <row r="164" s="2" customFormat="1" ht="20" customHeight="1" spans="1:9">
      <c r="A164" s="18">
        <v>98</v>
      </c>
      <c r="B164" s="25" t="s">
        <v>247</v>
      </c>
      <c r="C164" s="25" t="s">
        <v>248</v>
      </c>
      <c r="D164" s="55" t="s">
        <v>73</v>
      </c>
      <c r="E164" s="25">
        <v>1</v>
      </c>
      <c r="F164" s="21">
        <v>7000</v>
      </c>
      <c r="G164" s="21">
        <f t="shared" si="4"/>
        <v>7000</v>
      </c>
      <c r="H164" s="22" t="s">
        <v>64</v>
      </c>
      <c r="I164" s="25"/>
    </row>
    <row r="165" s="1" customFormat="1" ht="20" customHeight="1" spans="1:9">
      <c r="A165" s="13">
        <v>99</v>
      </c>
      <c r="B165" s="11" t="s">
        <v>249</v>
      </c>
      <c r="C165" s="11" t="s">
        <v>250</v>
      </c>
      <c r="D165" s="57" t="s">
        <v>73</v>
      </c>
      <c r="E165" s="11">
        <v>4</v>
      </c>
      <c r="F165" s="16">
        <v>1200</v>
      </c>
      <c r="G165" s="16">
        <f t="shared" si="4"/>
        <v>4800</v>
      </c>
      <c r="H165" s="10" t="s">
        <v>64</v>
      </c>
      <c r="I165" s="11"/>
    </row>
    <row r="166" s="1" customFormat="1" ht="20" customHeight="1" spans="1:9">
      <c r="A166" s="13">
        <v>100</v>
      </c>
      <c r="B166" s="11" t="s">
        <v>251</v>
      </c>
      <c r="C166" s="11" t="s">
        <v>252</v>
      </c>
      <c r="D166" s="57" t="s">
        <v>73</v>
      </c>
      <c r="E166" s="11">
        <v>1</v>
      </c>
      <c r="F166" s="16">
        <v>37800</v>
      </c>
      <c r="G166" s="16">
        <f t="shared" si="4"/>
        <v>37800</v>
      </c>
      <c r="H166" s="10" t="s">
        <v>64</v>
      </c>
      <c r="I166" s="11"/>
    </row>
    <row r="167" s="1" customFormat="1" ht="20" customHeight="1" spans="1:9">
      <c r="A167" s="13">
        <v>101</v>
      </c>
      <c r="B167" s="11" t="s">
        <v>253</v>
      </c>
      <c r="C167" s="11" t="s">
        <v>254</v>
      </c>
      <c r="D167" s="57" t="s">
        <v>73</v>
      </c>
      <c r="E167" s="11">
        <v>1</v>
      </c>
      <c r="F167" s="16">
        <v>15000</v>
      </c>
      <c r="G167" s="16">
        <f t="shared" si="4"/>
        <v>15000</v>
      </c>
      <c r="H167" s="10" t="s">
        <v>64</v>
      </c>
      <c r="I167" s="11"/>
    </row>
    <row r="168" s="2" customFormat="1" ht="20" customHeight="1" spans="1:9">
      <c r="A168" s="35">
        <v>102</v>
      </c>
      <c r="B168" s="44" t="s">
        <v>255</v>
      </c>
      <c r="C168" s="44" t="s">
        <v>256</v>
      </c>
      <c r="D168" s="53" t="s">
        <v>73</v>
      </c>
      <c r="E168" s="44">
        <v>1</v>
      </c>
      <c r="F168" s="39">
        <v>125000</v>
      </c>
      <c r="G168" s="39">
        <f t="shared" si="4"/>
        <v>125000</v>
      </c>
      <c r="H168" s="40" t="s">
        <v>64</v>
      </c>
      <c r="I168" s="44"/>
    </row>
    <row r="169" s="2" customFormat="1" ht="20" customHeight="1" spans="1:9">
      <c r="A169" s="18">
        <v>103</v>
      </c>
      <c r="B169" s="25" t="s">
        <v>257</v>
      </c>
      <c r="C169" s="25" t="s">
        <v>258</v>
      </c>
      <c r="D169" s="55" t="s">
        <v>73</v>
      </c>
      <c r="E169" s="25">
        <v>1</v>
      </c>
      <c r="F169" s="21">
        <v>76000</v>
      </c>
      <c r="G169" s="21">
        <f t="shared" si="4"/>
        <v>76000</v>
      </c>
      <c r="H169" s="22" t="s">
        <v>64</v>
      </c>
      <c r="I169" s="25"/>
    </row>
    <row r="170" s="2" customFormat="1" ht="20" customHeight="1" spans="1:9">
      <c r="A170" s="35">
        <v>104</v>
      </c>
      <c r="B170" s="44" t="s">
        <v>259</v>
      </c>
      <c r="C170" s="44" t="s">
        <v>260</v>
      </c>
      <c r="D170" s="53" t="s">
        <v>73</v>
      </c>
      <c r="E170" s="44">
        <v>1</v>
      </c>
      <c r="F170" s="39">
        <v>1999800</v>
      </c>
      <c r="G170" s="39">
        <f t="shared" si="4"/>
        <v>1999800</v>
      </c>
      <c r="H170" s="40" t="s">
        <v>64</v>
      </c>
      <c r="I170" s="44"/>
    </row>
    <row r="171" s="1" customFormat="1" ht="20" customHeight="1" spans="1:9">
      <c r="A171" s="13">
        <v>105</v>
      </c>
      <c r="B171" s="11" t="s">
        <v>261</v>
      </c>
      <c r="C171" s="11" t="s">
        <v>262</v>
      </c>
      <c r="D171" s="57" t="s">
        <v>73</v>
      </c>
      <c r="E171" s="11">
        <v>1</v>
      </c>
      <c r="F171" s="16">
        <v>85000</v>
      </c>
      <c r="G171" s="16">
        <f t="shared" si="4"/>
        <v>85000</v>
      </c>
      <c r="H171" s="10" t="s">
        <v>64</v>
      </c>
      <c r="I171" s="11"/>
    </row>
    <row r="172" s="1" customFormat="1" ht="20" customHeight="1" spans="1:9">
      <c r="A172" s="13">
        <v>106</v>
      </c>
      <c r="B172" s="11" t="s">
        <v>263</v>
      </c>
      <c r="C172" s="11" t="s">
        <v>264</v>
      </c>
      <c r="D172" s="57" t="s">
        <v>73</v>
      </c>
      <c r="E172" s="11">
        <v>2</v>
      </c>
      <c r="F172" s="16">
        <v>19800</v>
      </c>
      <c r="G172" s="16">
        <f t="shared" si="4"/>
        <v>39600</v>
      </c>
      <c r="H172" s="10" t="s">
        <v>64</v>
      </c>
      <c r="I172" s="11"/>
    </row>
    <row r="173" s="1" customFormat="1" ht="30" customHeight="1" spans="1:9">
      <c r="A173" s="58" t="s">
        <v>69</v>
      </c>
      <c r="B173" s="58"/>
      <c r="C173" s="58"/>
      <c r="D173" s="58"/>
      <c r="E173" s="16">
        <f>SUM(E67:E172)</f>
        <v>525</v>
      </c>
      <c r="F173" s="16"/>
      <c r="G173" s="16">
        <f>SUM(G67:G172)</f>
        <v>11715884.99</v>
      </c>
      <c r="H173" s="12"/>
      <c r="I173" s="12"/>
    </row>
    <row r="174" s="1" customFormat="1" ht="30" customHeight="1" spans="1:9">
      <c r="A174" s="12" t="s">
        <v>265</v>
      </c>
      <c r="B174" s="12"/>
      <c r="C174" s="12"/>
      <c r="D174" s="12"/>
      <c r="E174" s="12"/>
      <c r="F174" s="12"/>
      <c r="G174" s="12"/>
      <c r="H174" s="12"/>
      <c r="I174" s="12"/>
    </row>
    <row r="175" s="1" customFormat="1" ht="20" customHeight="1" spans="1:9">
      <c r="A175" s="13">
        <v>1</v>
      </c>
      <c r="B175" s="17" t="s">
        <v>266</v>
      </c>
      <c r="C175" s="17" t="s">
        <v>31</v>
      </c>
      <c r="D175" s="17" t="s">
        <v>198</v>
      </c>
      <c r="E175" s="17" t="s">
        <v>267</v>
      </c>
      <c r="F175" s="59" t="s">
        <v>31</v>
      </c>
      <c r="G175" s="16" t="s">
        <v>31</v>
      </c>
      <c r="H175" s="10" t="s">
        <v>14</v>
      </c>
      <c r="I175" s="11"/>
    </row>
    <row r="176" s="1" customFormat="1" ht="20" customHeight="1" spans="1:9">
      <c r="A176" s="13">
        <v>2</v>
      </c>
      <c r="B176" s="17" t="s">
        <v>268</v>
      </c>
      <c r="C176" s="17" t="s">
        <v>31</v>
      </c>
      <c r="D176" s="17" t="s">
        <v>198</v>
      </c>
      <c r="E176" s="17" t="s">
        <v>267</v>
      </c>
      <c r="F176" s="59" t="s">
        <v>31</v>
      </c>
      <c r="G176" s="16" t="s">
        <v>31</v>
      </c>
      <c r="H176" s="10" t="s">
        <v>14</v>
      </c>
      <c r="I176" s="11"/>
    </row>
    <row r="177" s="1" customFormat="1" ht="20" customHeight="1" spans="1:9">
      <c r="A177" s="13">
        <v>3</v>
      </c>
      <c r="B177" s="17" t="s">
        <v>269</v>
      </c>
      <c r="C177" s="17" t="s">
        <v>31</v>
      </c>
      <c r="D177" s="17" t="s">
        <v>198</v>
      </c>
      <c r="E177" s="17" t="s">
        <v>267</v>
      </c>
      <c r="F177" s="59" t="s">
        <v>31</v>
      </c>
      <c r="G177" s="16" t="s">
        <v>31</v>
      </c>
      <c r="H177" s="10" t="s">
        <v>14</v>
      </c>
      <c r="I177" s="11"/>
    </row>
    <row r="178" s="1" customFormat="1" ht="20" customHeight="1" spans="1:9">
      <c r="A178" s="13">
        <v>4</v>
      </c>
      <c r="B178" s="17" t="s">
        <v>270</v>
      </c>
      <c r="C178" s="17" t="s">
        <v>31</v>
      </c>
      <c r="D178" s="17" t="s">
        <v>198</v>
      </c>
      <c r="E178" s="17" t="s">
        <v>267</v>
      </c>
      <c r="F178" s="59" t="s">
        <v>31</v>
      </c>
      <c r="G178" s="16" t="s">
        <v>31</v>
      </c>
      <c r="H178" s="10" t="s">
        <v>14</v>
      </c>
      <c r="I178" s="11"/>
    </row>
    <row r="179" s="1" customFormat="1" ht="20" customHeight="1" spans="1:9">
      <c r="A179" s="13">
        <v>5</v>
      </c>
      <c r="B179" s="17" t="s">
        <v>268</v>
      </c>
      <c r="C179" s="17" t="s">
        <v>31</v>
      </c>
      <c r="D179" s="17" t="s">
        <v>198</v>
      </c>
      <c r="E179" s="17" t="s">
        <v>267</v>
      </c>
      <c r="F179" s="59" t="s">
        <v>31</v>
      </c>
      <c r="G179" s="16" t="s">
        <v>31</v>
      </c>
      <c r="H179" s="10" t="s">
        <v>32</v>
      </c>
      <c r="I179" s="11"/>
    </row>
    <row r="180" s="1" customFormat="1" ht="20" customHeight="1" spans="1:9">
      <c r="A180" s="13">
        <v>6</v>
      </c>
      <c r="B180" s="17" t="s">
        <v>266</v>
      </c>
      <c r="C180" s="17" t="s">
        <v>31</v>
      </c>
      <c r="D180" s="17" t="s">
        <v>198</v>
      </c>
      <c r="E180" s="17" t="s">
        <v>267</v>
      </c>
      <c r="F180" s="59" t="s">
        <v>31</v>
      </c>
      <c r="G180" s="16" t="s">
        <v>31</v>
      </c>
      <c r="H180" s="10" t="s">
        <v>32</v>
      </c>
      <c r="I180" s="11"/>
    </row>
    <row r="181" s="1" customFormat="1" ht="20" customHeight="1" spans="1:9">
      <c r="A181" s="13">
        <v>7</v>
      </c>
      <c r="B181" s="17" t="s">
        <v>268</v>
      </c>
      <c r="C181" s="17" t="s">
        <v>31</v>
      </c>
      <c r="D181" s="17" t="s">
        <v>198</v>
      </c>
      <c r="E181" s="17" t="s">
        <v>267</v>
      </c>
      <c r="F181" s="59" t="s">
        <v>31</v>
      </c>
      <c r="G181" s="16" t="s">
        <v>31</v>
      </c>
      <c r="H181" s="10" t="s">
        <v>36</v>
      </c>
      <c r="I181" s="11"/>
    </row>
    <row r="182" s="1" customFormat="1" ht="20" customHeight="1" spans="1:9">
      <c r="A182" s="13">
        <v>8</v>
      </c>
      <c r="B182" s="17" t="s">
        <v>268</v>
      </c>
      <c r="C182" s="17" t="s">
        <v>31</v>
      </c>
      <c r="D182" s="17" t="s">
        <v>198</v>
      </c>
      <c r="E182" s="17" t="s">
        <v>267</v>
      </c>
      <c r="F182" s="59" t="s">
        <v>31</v>
      </c>
      <c r="G182" s="16" t="s">
        <v>31</v>
      </c>
      <c r="H182" s="10" t="s">
        <v>49</v>
      </c>
      <c r="I182" s="11"/>
    </row>
    <row r="183" s="1" customFormat="1" ht="20" customHeight="1" spans="1:9">
      <c r="A183" s="13">
        <v>9</v>
      </c>
      <c r="B183" s="17" t="s">
        <v>266</v>
      </c>
      <c r="C183" s="17" t="s">
        <v>31</v>
      </c>
      <c r="D183" s="17" t="s">
        <v>198</v>
      </c>
      <c r="E183" s="17" t="s">
        <v>267</v>
      </c>
      <c r="F183" s="59" t="s">
        <v>31</v>
      </c>
      <c r="G183" s="16" t="s">
        <v>31</v>
      </c>
      <c r="H183" s="10" t="s">
        <v>49</v>
      </c>
      <c r="I183" s="11"/>
    </row>
    <row r="184" s="1" customFormat="1" ht="20" customHeight="1" spans="1:9">
      <c r="A184" s="13">
        <v>10</v>
      </c>
      <c r="B184" s="10" t="s">
        <v>271</v>
      </c>
      <c r="C184" s="17" t="s">
        <v>31</v>
      </c>
      <c r="D184" s="17" t="s">
        <v>198</v>
      </c>
      <c r="E184" s="17" t="s">
        <v>267</v>
      </c>
      <c r="F184" s="59" t="s">
        <v>31</v>
      </c>
      <c r="G184" s="16" t="s">
        <v>31</v>
      </c>
      <c r="H184" s="10" t="s">
        <v>50</v>
      </c>
      <c r="I184" s="11"/>
    </row>
    <row r="185" s="1" customFormat="1" ht="20" customHeight="1" spans="1:9">
      <c r="A185" s="13">
        <v>11</v>
      </c>
      <c r="B185" s="17" t="s">
        <v>268</v>
      </c>
      <c r="C185" s="17" t="s">
        <v>31</v>
      </c>
      <c r="D185" s="17" t="s">
        <v>198</v>
      </c>
      <c r="E185" s="17" t="s">
        <v>267</v>
      </c>
      <c r="F185" s="59" t="s">
        <v>31</v>
      </c>
      <c r="G185" s="16" t="s">
        <v>31</v>
      </c>
      <c r="H185" s="10" t="s">
        <v>52</v>
      </c>
      <c r="I185" s="11"/>
    </row>
    <row r="186" s="1" customFormat="1" ht="20" customHeight="1" spans="1:9">
      <c r="A186" s="13">
        <v>12</v>
      </c>
      <c r="B186" s="17" t="s">
        <v>272</v>
      </c>
      <c r="C186" s="17" t="s">
        <v>31</v>
      </c>
      <c r="D186" s="17" t="s">
        <v>198</v>
      </c>
      <c r="E186" s="17" t="s">
        <v>267</v>
      </c>
      <c r="F186" s="59" t="s">
        <v>31</v>
      </c>
      <c r="G186" s="16" t="s">
        <v>31</v>
      </c>
      <c r="H186" s="10" t="s">
        <v>52</v>
      </c>
      <c r="I186" s="11"/>
    </row>
    <row r="187" s="1" customFormat="1" ht="20" customHeight="1" spans="1:9">
      <c r="A187" s="13">
        <v>13</v>
      </c>
      <c r="B187" s="17" t="s">
        <v>273</v>
      </c>
      <c r="C187" s="17" t="s">
        <v>31</v>
      </c>
      <c r="D187" s="17" t="s">
        <v>198</v>
      </c>
      <c r="E187" s="17" t="s">
        <v>267</v>
      </c>
      <c r="F187" s="59" t="s">
        <v>31</v>
      </c>
      <c r="G187" s="16" t="s">
        <v>31</v>
      </c>
      <c r="H187" s="10" t="s">
        <v>64</v>
      </c>
      <c r="I187" s="11"/>
    </row>
    <row r="188" s="1" customFormat="1" ht="20" customHeight="1" spans="1:9">
      <c r="A188" s="13">
        <v>14</v>
      </c>
      <c r="B188" s="17" t="s">
        <v>274</v>
      </c>
      <c r="C188" s="17" t="s">
        <v>31</v>
      </c>
      <c r="D188" s="17" t="s">
        <v>198</v>
      </c>
      <c r="E188" s="17" t="s">
        <v>267</v>
      </c>
      <c r="F188" s="59" t="s">
        <v>31</v>
      </c>
      <c r="G188" s="16" t="s">
        <v>31</v>
      </c>
      <c r="H188" s="10" t="s">
        <v>64</v>
      </c>
      <c r="I188" s="11"/>
    </row>
    <row r="189" s="1" customFormat="1" ht="20" customHeight="1" spans="1:9">
      <c r="A189" s="13">
        <v>15</v>
      </c>
      <c r="B189" s="17" t="s">
        <v>275</v>
      </c>
      <c r="C189" s="17" t="s">
        <v>31</v>
      </c>
      <c r="D189" s="17" t="s">
        <v>198</v>
      </c>
      <c r="E189" s="17" t="s">
        <v>267</v>
      </c>
      <c r="F189" s="59" t="s">
        <v>31</v>
      </c>
      <c r="G189" s="16" t="s">
        <v>31</v>
      </c>
      <c r="H189" s="10" t="s">
        <v>64</v>
      </c>
      <c r="I189" s="11"/>
    </row>
    <row r="190" s="1" customFormat="1" ht="20" customHeight="1" spans="1:9">
      <c r="A190" s="13">
        <v>16</v>
      </c>
      <c r="B190" s="10" t="s">
        <v>276</v>
      </c>
      <c r="C190" s="17" t="s">
        <v>31</v>
      </c>
      <c r="D190" s="17" t="s">
        <v>198</v>
      </c>
      <c r="E190" s="17" t="s">
        <v>267</v>
      </c>
      <c r="F190" s="59" t="s">
        <v>31</v>
      </c>
      <c r="G190" s="16" t="s">
        <v>31</v>
      </c>
      <c r="H190" s="10" t="s">
        <v>277</v>
      </c>
      <c r="I190" s="10" t="s">
        <v>278</v>
      </c>
    </row>
    <row r="191" s="1" customFormat="1" ht="20" customHeight="1" spans="1:9">
      <c r="A191" s="13">
        <v>17</v>
      </c>
      <c r="B191" s="10" t="s">
        <v>268</v>
      </c>
      <c r="C191" s="17" t="s">
        <v>31</v>
      </c>
      <c r="D191" s="17" t="s">
        <v>198</v>
      </c>
      <c r="E191" s="17" t="s">
        <v>267</v>
      </c>
      <c r="F191" s="59" t="s">
        <v>31</v>
      </c>
      <c r="G191" s="16" t="s">
        <v>31</v>
      </c>
      <c r="H191" s="10" t="s">
        <v>277</v>
      </c>
      <c r="I191" s="10" t="s">
        <v>278</v>
      </c>
    </row>
    <row r="192" s="1" customFormat="1" ht="20" customHeight="1" spans="1:9">
      <c r="A192" s="13">
        <v>18</v>
      </c>
      <c r="B192" s="10" t="s">
        <v>268</v>
      </c>
      <c r="C192" s="17" t="s">
        <v>31</v>
      </c>
      <c r="D192" s="17" t="s">
        <v>198</v>
      </c>
      <c r="E192" s="17" t="s">
        <v>267</v>
      </c>
      <c r="F192" s="59" t="s">
        <v>31</v>
      </c>
      <c r="G192" s="16" t="s">
        <v>31</v>
      </c>
      <c r="H192" s="10" t="s">
        <v>65</v>
      </c>
      <c r="I192" s="11"/>
    </row>
    <row r="193" s="1" customFormat="1" ht="30" customHeight="1" spans="1:9">
      <c r="A193" s="58" t="s">
        <v>69</v>
      </c>
      <c r="B193" s="58"/>
      <c r="C193" s="58"/>
      <c r="D193" s="58"/>
      <c r="E193" s="16"/>
      <c r="F193" s="16"/>
      <c r="G193" s="16"/>
      <c r="H193" s="12"/>
      <c r="I193" s="12"/>
    </row>
    <row r="194" s="1" customFormat="1" ht="30" customHeight="1" spans="1:9">
      <c r="A194" s="12" t="s">
        <v>279</v>
      </c>
      <c r="B194" s="12"/>
      <c r="C194" s="12"/>
      <c r="D194" s="12"/>
      <c r="E194" s="12"/>
      <c r="F194" s="12"/>
      <c r="G194" s="12"/>
      <c r="H194" s="12"/>
      <c r="I194" s="12"/>
    </row>
    <row r="195" s="1" customFormat="1" ht="20" customHeight="1" spans="1:9">
      <c r="A195" s="13">
        <v>1</v>
      </c>
      <c r="B195" s="17" t="s">
        <v>280</v>
      </c>
      <c r="C195" s="10" t="s">
        <v>281</v>
      </c>
      <c r="D195" s="17" t="s">
        <v>73</v>
      </c>
      <c r="E195" s="17">
        <v>10</v>
      </c>
      <c r="F195" s="16">
        <v>1200</v>
      </c>
      <c r="G195" s="16">
        <f t="shared" ref="G195:G226" si="5">E195*F195</f>
        <v>12000</v>
      </c>
      <c r="H195" s="10" t="s">
        <v>14</v>
      </c>
      <c r="I195" s="11"/>
    </row>
    <row r="196" s="1" customFormat="1" ht="20" customHeight="1" spans="1:9">
      <c r="A196" s="13">
        <v>2</v>
      </c>
      <c r="B196" s="17" t="s">
        <v>282</v>
      </c>
      <c r="C196" s="10" t="s">
        <v>281</v>
      </c>
      <c r="D196" s="17" t="s">
        <v>73</v>
      </c>
      <c r="E196" s="17">
        <v>13</v>
      </c>
      <c r="F196" s="16">
        <v>3850</v>
      </c>
      <c r="G196" s="16">
        <f t="shared" si="5"/>
        <v>50050</v>
      </c>
      <c r="H196" s="10" t="s">
        <v>14</v>
      </c>
      <c r="I196" s="11"/>
    </row>
    <row r="197" s="1" customFormat="1" ht="20" customHeight="1" spans="1:9">
      <c r="A197" s="13">
        <v>3</v>
      </c>
      <c r="B197" s="17" t="s">
        <v>283</v>
      </c>
      <c r="C197" s="10" t="s">
        <v>31</v>
      </c>
      <c r="D197" s="17" t="s">
        <v>73</v>
      </c>
      <c r="E197" s="17">
        <v>1</v>
      </c>
      <c r="F197" s="16">
        <v>0</v>
      </c>
      <c r="G197" s="16">
        <f t="shared" si="5"/>
        <v>0</v>
      </c>
      <c r="H197" s="10" t="s">
        <v>14</v>
      </c>
      <c r="I197" s="11"/>
    </row>
    <row r="198" s="1" customFormat="1" ht="20" customHeight="1" spans="1:9">
      <c r="A198" s="13">
        <v>4</v>
      </c>
      <c r="B198" s="17" t="s">
        <v>284</v>
      </c>
      <c r="C198" s="10" t="s">
        <v>31</v>
      </c>
      <c r="D198" s="17" t="s">
        <v>73</v>
      </c>
      <c r="E198" s="17">
        <v>1</v>
      </c>
      <c r="F198" s="16">
        <v>0</v>
      </c>
      <c r="G198" s="16">
        <f t="shared" si="5"/>
        <v>0</v>
      </c>
      <c r="H198" s="10" t="s">
        <v>14</v>
      </c>
      <c r="I198" s="11"/>
    </row>
    <row r="199" s="1" customFormat="1" ht="20" customHeight="1" spans="1:9">
      <c r="A199" s="13">
        <v>5</v>
      </c>
      <c r="B199" s="17" t="s">
        <v>285</v>
      </c>
      <c r="C199" s="10" t="s">
        <v>31</v>
      </c>
      <c r="D199" s="17" t="s">
        <v>73</v>
      </c>
      <c r="E199" s="17">
        <v>1</v>
      </c>
      <c r="F199" s="16">
        <v>0</v>
      </c>
      <c r="G199" s="16">
        <f t="shared" si="5"/>
        <v>0</v>
      </c>
      <c r="H199" s="10" t="s">
        <v>14</v>
      </c>
      <c r="I199" s="11"/>
    </row>
    <row r="200" s="1" customFormat="1" ht="20" customHeight="1" spans="1:9">
      <c r="A200" s="13">
        <v>6</v>
      </c>
      <c r="B200" s="17" t="s">
        <v>286</v>
      </c>
      <c r="C200" s="10" t="s">
        <v>31</v>
      </c>
      <c r="D200" s="17" t="s">
        <v>73</v>
      </c>
      <c r="E200" s="17">
        <v>1</v>
      </c>
      <c r="F200" s="16">
        <v>600</v>
      </c>
      <c r="G200" s="16">
        <f t="shared" si="5"/>
        <v>600</v>
      </c>
      <c r="H200" s="10" t="s">
        <v>14</v>
      </c>
      <c r="I200" s="11"/>
    </row>
    <row r="201" s="1" customFormat="1" ht="20" customHeight="1" spans="1:9">
      <c r="A201" s="13">
        <v>7</v>
      </c>
      <c r="B201" s="17" t="s">
        <v>287</v>
      </c>
      <c r="C201" s="10" t="s">
        <v>31</v>
      </c>
      <c r="D201" s="17" t="s">
        <v>73</v>
      </c>
      <c r="E201" s="17">
        <v>1</v>
      </c>
      <c r="F201" s="16" t="s">
        <v>31</v>
      </c>
      <c r="G201" s="16" t="s">
        <v>31</v>
      </c>
      <c r="H201" s="10" t="s">
        <v>14</v>
      </c>
      <c r="I201" s="11"/>
    </row>
    <row r="202" s="1" customFormat="1" ht="20" customHeight="1" spans="1:9">
      <c r="A202" s="13">
        <v>8</v>
      </c>
      <c r="B202" s="17" t="s">
        <v>288</v>
      </c>
      <c r="C202" s="10" t="s">
        <v>31</v>
      </c>
      <c r="D202" s="17" t="s">
        <v>73</v>
      </c>
      <c r="E202" s="17">
        <v>1</v>
      </c>
      <c r="F202" s="16" t="s">
        <v>31</v>
      </c>
      <c r="G202" s="16" t="s">
        <v>31</v>
      </c>
      <c r="H202" s="10" t="s">
        <v>14</v>
      </c>
      <c r="I202" s="11"/>
    </row>
    <row r="203" s="1" customFormat="1" ht="20" customHeight="1" spans="1:9">
      <c r="A203" s="13">
        <v>9</v>
      </c>
      <c r="B203" s="17" t="s">
        <v>280</v>
      </c>
      <c r="C203" s="10" t="s">
        <v>281</v>
      </c>
      <c r="D203" s="17" t="s">
        <v>73</v>
      </c>
      <c r="E203" s="10">
        <v>1</v>
      </c>
      <c r="F203" s="16">
        <v>1200</v>
      </c>
      <c r="G203" s="16">
        <f t="shared" si="5"/>
        <v>1200</v>
      </c>
      <c r="H203" s="10" t="s">
        <v>38</v>
      </c>
      <c r="I203" s="11"/>
    </row>
    <row r="204" s="1" customFormat="1" ht="20" customHeight="1" spans="1:9">
      <c r="A204" s="13">
        <v>10</v>
      </c>
      <c r="B204" s="17" t="s">
        <v>282</v>
      </c>
      <c r="C204" s="10" t="s">
        <v>281</v>
      </c>
      <c r="D204" s="17" t="s">
        <v>73</v>
      </c>
      <c r="E204" s="10">
        <v>2</v>
      </c>
      <c r="F204" s="16">
        <v>3850</v>
      </c>
      <c r="G204" s="16">
        <f t="shared" si="5"/>
        <v>7700</v>
      </c>
      <c r="H204" s="10" t="s">
        <v>38</v>
      </c>
      <c r="I204" s="11"/>
    </row>
    <row r="205" s="1" customFormat="1" ht="20" customHeight="1" spans="1:9">
      <c r="A205" s="13">
        <v>11</v>
      </c>
      <c r="B205" s="17" t="s">
        <v>280</v>
      </c>
      <c r="C205" s="10" t="s">
        <v>281</v>
      </c>
      <c r="D205" s="17" t="s">
        <v>73</v>
      </c>
      <c r="E205" s="17">
        <v>8</v>
      </c>
      <c r="F205" s="16">
        <v>1200</v>
      </c>
      <c r="G205" s="16">
        <f t="shared" si="5"/>
        <v>9600</v>
      </c>
      <c r="H205" s="11" t="s">
        <v>32</v>
      </c>
      <c r="I205" s="11"/>
    </row>
    <row r="206" s="1" customFormat="1" ht="20" customHeight="1" spans="1:9">
      <c r="A206" s="13">
        <v>12</v>
      </c>
      <c r="B206" s="17" t="s">
        <v>282</v>
      </c>
      <c r="C206" s="10" t="s">
        <v>281</v>
      </c>
      <c r="D206" s="17" t="s">
        <v>73</v>
      </c>
      <c r="E206" s="17">
        <v>18</v>
      </c>
      <c r="F206" s="16">
        <v>3850</v>
      </c>
      <c r="G206" s="16">
        <f t="shared" si="5"/>
        <v>69300</v>
      </c>
      <c r="H206" s="11" t="s">
        <v>32</v>
      </c>
      <c r="I206" s="11"/>
    </row>
    <row r="207" s="1" customFormat="1" ht="20" customHeight="1" spans="1:9">
      <c r="A207" s="13">
        <v>13</v>
      </c>
      <c r="B207" s="17" t="s">
        <v>280</v>
      </c>
      <c r="C207" s="10" t="s">
        <v>281</v>
      </c>
      <c r="D207" s="17" t="s">
        <v>73</v>
      </c>
      <c r="E207" s="14" t="s">
        <v>289</v>
      </c>
      <c r="F207" s="16">
        <v>1200</v>
      </c>
      <c r="G207" s="16">
        <f t="shared" si="5"/>
        <v>9600</v>
      </c>
      <c r="H207" s="10" t="s">
        <v>36</v>
      </c>
      <c r="I207" s="11"/>
    </row>
    <row r="208" s="1" customFormat="1" ht="20" customHeight="1" spans="1:9">
      <c r="A208" s="13">
        <v>14</v>
      </c>
      <c r="B208" s="17" t="s">
        <v>282</v>
      </c>
      <c r="C208" s="10" t="s">
        <v>281</v>
      </c>
      <c r="D208" s="17" t="s">
        <v>73</v>
      </c>
      <c r="E208" s="14" t="s">
        <v>290</v>
      </c>
      <c r="F208" s="16">
        <v>3850</v>
      </c>
      <c r="G208" s="16">
        <f t="shared" si="5"/>
        <v>53900</v>
      </c>
      <c r="H208" s="10" t="s">
        <v>36</v>
      </c>
      <c r="I208" s="11"/>
    </row>
    <row r="209" s="1" customFormat="1" ht="20" customHeight="1" spans="1:9">
      <c r="A209" s="13">
        <v>15</v>
      </c>
      <c r="B209" s="47" t="s">
        <v>280</v>
      </c>
      <c r="C209" s="10" t="s">
        <v>281</v>
      </c>
      <c r="D209" s="47" t="s">
        <v>73</v>
      </c>
      <c r="E209" s="14" t="s">
        <v>291</v>
      </c>
      <c r="F209" s="16">
        <v>1200</v>
      </c>
      <c r="G209" s="16">
        <f t="shared" si="5"/>
        <v>2400</v>
      </c>
      <c r="H209" s="10" t="s">
        <v>48</v>
      </c>
      <c r="I209" s="11"/>
    </row>
    <row r="210" s="1" customFormat="1" ht="20" customHeight="1" spans="1:9">
      <c r="A210" s="13">
        <v>16</v>
      </c>
      <c r="B210" s="17" t="s">
        <v>282</v>
      </c>
      <c r="C210" s="10" t="s">
        <v>281</v>
      </c>
      <c r="D210" s="47" t="s">
        <v>73</v>
      </c>
      <c r="E210" s="14" t="s">
        <v>292</v>
      </c>
      <c r="F210" s="16">
        <v>3850</v>
      </c>
      <c r="G210" s="16">
        <f t="shared" si="5"/>
        <v>3850</v>
      </c>
      <c r="H210" s="10" t="s">
        <v>48</v>
      </c>
      <c r="I210" s="11"/>
    </row>
    <row r="211" s="1" customFormat="1" ht="20" customHeight="1" spans="1:9">
      <c r="A211" s="13">
        <v>17</v>
      </c>
      <c r="B211" s="17" t="s">
        <v>280</v>
      </c>
      <c r="C211" s="10" t="s">
        <v>281</v>
      </c>
      <c r="D211" s="17" t="s">
        <v>73</v>
      </c>
      <c r="E211" s="10">
        <v>1</v>
      </c>
      <c r="F211" s="16">
        <v>1200</v>
      </c>
      <c r="G211" s="16">
        <f t="shared" si="5"/>
        <v>1200</v>
      </c>
      <c r="H211" s="10" t="s">
        <v>49</v>
      </c>
      <c r="I211" s="11"/>
    </row>
    <row r="212" s="1" customFormat="1" ht="20" customHeight="1" spans="1:9">
      <c r="A212" s="13">
        <v>18</v>
      </c>
      <c r="B212" s="17" t="s">
        <v>282</v>
      </c>
      <c r="C212" s="10" t="s">
        <v>281</v>
      </c>
      <c r="D212" s="17" t="s">
        <v>73</v>
      </c>
      <c r="E212" s="10">
        <v>1</v>
      </c>
      <c r="F212" s="16">
        <v>3850</v>
      </c>
      <c r="G212" s="16">
        <f t="shared" si="5"/>
        <v>3850</v>
      </c>
      <c r="H212" s="10" t="s">
        <v>49</v>
      </c>
      <c r="I212" s="11"/>
    </row>
    <row r="213" s="1" customFormat="1" ht="20" customHeight="1" spans="1:9">
      <c r="A213" s="13">
        <v>19</v>
      </c>
      <c r="B213" s="17" t="s">
        <v>282</v>
      </c>
      <c r="C213" s="10" t="s">
        <v>281</v>
      </c>
      <c r="D213" s="61" t="s">
        <v>73</v>
      </c>
      <c r="E213" s="61">
        <v>2</v>
      </c>
      <c r="F213" s="16">
        <v>3850</v>
      </c>
      <c r="G213" s="16">
        <f t="shared" si="5"/>
        <v>7700</v>
      </c>
      <c r="H213" s="10" t="s">
        <v>293</v>
      </c>
      <c r="I213" s="11"/>
    </row>
    <row r="214" s="1" customFormat="1" ht="21" customHeight="1" spans="1:9">
      <c r="A214" s="13">
        <v>20</v>
      </c>
      <c r="B214" s="17" t="s">
        <v>282</v>
      </c>
      <c r="C214" s="10" t="s">
        <v>281</v>
      </c>
      <c r="D214" s="61" t="s">
        <v>73</v>
      </c>
      <c r="E214" s="14" t="s">
        <v>294</v>
      </c>
      <c r="F214" s="16">
        <v>3850</v>
      </c>
      <c r="G214" s="16">
        <f t="shared" si="5"/>
        <v>57750</v>
      </c>
      <c r="H214" s="10" t="s">
        <v>295</v>
      </c>
      <c r="I214" s="11"/>
    </row>
    <row r="215" s="1" customFormat="1" ht="31" customHeight="1" spans="1:9">
      <c r="A215" s="13">
        <v>21</v>
      </c>
      <c r="B215" s="61" t="s">
        <v>296</v>
      </c>
      <c r="C215" s="62" t="s">
        <v>297</v>
      </c>
      <c r="D215" s="61" t="s">
        <v>73</v>
      </c>
      <c r="E215" s="14" t="s">
        <v>231</v>
      </c>
      <c r="F215" s="16">
        <v>35000</v>
      </c>
      <c r="G215" s="16">
        <f t="shared" si="5"/>
        <v>175000</v>
      </c>
      <c r="H215" s="10" t="s">
        <v>295</v>
      </c>
      <c r="I215" s="11"/>
    </row>
    <row r="216" s="1" customFormat="1" ht="20" customHeight="1" spans="1:9">
      <c r="A216" s="13">
        <v>22</v>
      </c>
      <c r="B216" s="17" t="s">
        <v>280</v>
      </c>
      <c r="C216" s="10" t="s">
        <v>281</v>
      </c>
      <c r="D216" s="17" t="s">
        <v>73</v>
      </c>
      <c r="E216" s="14" t="s">
        <v>292</v>
      </c>
      <c r="F216" s="16">
        <v>1200</v>
      </c>
      <c r="G216" s="16">
        <f t="shared" si="5"/>
        <v>1200</v>
      </c>
      <c r="H216" s="10" t="s">
        <v>52</v>
      </c>
      <c r="I216" s="11"/>
    </row>
    <row r="217" s="1" customFormat="1" ht="20" customHeight="1" spans="1:9">
      <c r="A217" s="13">
        <v>23</v>
      </c>
      <c r="B217" s="17" t="s">
        <v>282</v>
      </c>
      <c r="C217" s="10" t="s">
        <v>281</v>
      </c>
      <c r="D217" s="17" t="s">
        <v>73</v>
      </c>
      <c r="E217" s="14" t="s">
        <v>221</v>
      </c>
      <c r="F217" s="16">
        <v>3850</v>
      </c>
      <c r="G217" s="16">
        <f t="shared" si="5"/>
        <v>26950</v>
      </c>
      <c r="H217" s="10" t="s">
        <v>52</v>
      </c>
      <c r="I217" s="11"/>
    </row>
    <row r="218" s="1" customFormat="1" ht="20" customHeight="1" spans="1:9">
      <c r="A218" s="13">
        <v>24</v>
      </c>
      <c r="B218" s="17" t="s">
        <v>280</v>
      </c>
      <c r="C218" s="10" t="s">
        <v>281</v>
      </c>
      <c r="D218" s="17" t="s">
        <v>73</v>
      </c>
      <c r="E218" s="10">
        <v>6</v>
      </c>
      <c r="F218" s="16">
        <v>1200</v>
      </c>
      <c r="G218" s="16">
        <f t="shared" si="5"/>
        <v>7200</v>
      </c>
      <c r="H218" s="10" t="s">
        <v>64</v>
      </c>
      <c r="I218" s="11"/>
    </row>
    <row r="219" s="1" customFormat="1" ht="20" customHeight="1" spans="1:9">
      <c r="A219" s="13">
        <v>25</v>
      </c>
      <c r="B219" s="17" t="s">
        <v>282</v>
      </c>
      <c r="C219" s="10" t="s">
        <v>281</v>
      </c>
      <c r="D219" s="17" t="s">
        <v>73</v>
      </c>
      <c r="E219" s="10">
        <v>6</v>
      </c>
      <c r="F219" s="16">
        <v>3850</v>
      </c>
      <c r="G219" s="16">
        <f t="shared" si="5"/>
        <v>23100</v>
      </c>
      <c r="H219" s="10" t="s">
        <v>64</v>
      </c>
      <c r="I219" s="11"/>
    </row>
    <row r="220" s="1" customFormat="1" ht="20" customHeight="1" spans="1:9">
      <c r="A220" s="13">
        <v>26</v>
      </c>
      <c r="B220" s="17" t="s">
        <v>282</v>
      </c>
      <c r="C220" s="10" t="s">
        <v>281</v>
      </c>
      <c r="D220" s="17" t="s">
        <v>73</v>
      </c>
      <c r="E220" s="10">
        <v>1</v>
      </c>
      <c r="F220" s="16">
        <v>3850</v>
      </c>
      <c r="G220" s="16">
        <f t="shared" si="5"/>
        <v>3850</v>
      </c>
      <c r="H220" s="10" t="s">
        <v>298</v>
      </c>
      <c r="I220" s="11"/>
    </row>
    <row r="221" s="1" customFormat="1" ht="20" customHeight="1" spans="1:9">
      <c r="A221" s="13">
        <v>27</v>
      </c>
      <c r="B221" s="10" t="s">
        <v>280</v>
      </c>
      <c r="C221" s="10" t="s">
        <v>281</v>
      </c>
      <c r="D221" s="10" t="s">
        <v>73</v>
      </c>
      <c r="E221" s="10">
        <v>1</v>
      </c>
      <c r="F221" s="16">
        <v>1200</v>
      </c>
      <c r="G221" s="16">
        <f t="shared" si="5"/>
        <v>1200</v>
      </c>
      <c r="H221" s="10" t="s">
        <v>65</v>
      </c>
      <c r="I221" s="10"/>
    </row>
    <row r="222" s="1" customFormat="1" ht="27" customHeight="1" spans="1:9">
      <c r="A222" s="13">
        <v>28</v>
      </c>
      <c r="B222" s="17" t="s">
        <v>282</v>
      </c>
      <c r="C222" s="10" t="s">
        <v>281</v>
      </c>
      <c r="D222" s="10" t="s">
        <v>73</v>
      </c>
      <c r="E222" s="10">
        <v>3</v>
      </c>
      <c r="F222" s="16">
        <v>3850</v>
      </c>
      <c r="G222" s="16">
        <f t="shared" si="5"/>
        <v>11550</v>
      </c>
      <c r="H222" s="10" t="s">
        <v>65</v>
      </c>
      <c r="I222" s="10"/>
    </row>
    <row r="223" s="1" customFormat="1" ht="20" customHeight="1" spans="1:9">
      <c r="A223" s="13">
        <v>29</v>
      </c>
      <c r="B223" s="10" t="s">
        <v>280</v>
      </c>
      <c r="C223" s="10" t="s">
        <v>281</v>
      </c>
      <c r="D223" s="10" t="s">
        <v>73</v>
      </c>
      <c r="E223" s="10">
        <v>1</v>
      </c>
      <c r="F223" s="16">
        <v>1200</v>
      </c>
      <c r="G223" s="16">
        <f t="shared" si="5"/>
        <v>1200</v>
      </c>
      <c r="H223" s="10" t="s">
        <v>277</v>
      </c>
      <c r="I223" s="10"/>
    </row>
    <row r="224" s="1" customFormat="1" ht="30" customHeight="1" spans="1:9">
      <c r="A224" s="13">
        <v>30</v>
      </c>
      <c r="B224" s="17" t="s">
        <v>282</v>
      </c>
      <c r="C224" s="10" t="s">
        <v>281</v>
      </c>
      <c r="D224" s="10" t="s">
        <v>73</v>
      </c>
      <c r="E224" s="10">
        <v>1</v>
      </c>
      <c r="F224" s="16">
        <v>3850</v>
      </c>
      <c r="G224" s="16">
        <f t="shared" si="5"/>
        <v>3850</v>
      </c>
      <c r="H224" s="10" t="s">
        <v>277</v>
      </c>
      <c r="I224" s="10"/>
    </row>
    <row r="225" s="1" customFormat="1" ht="34" customHeight="1" spans="1:9">
      <c r="A225" s="13">
        <v>31</v>
      </c>
      <c r="B225" s="17" t="s">
        <v>282</v>
      </c>
      <c r="C225" s="10" t="s">
        <v>281</v>
      </c>
      <c r="D225" s="61" t="s">
        <v>21</v>
      </c>
      <c r="E225" s="61">
        <v>2</v>
      </c>
      <c r="F225" s="16">
        <v>3850</v>
      </c>
      <c r="G225" s="16">
        <f t="shared" si="5"/>
        <v>7700</v>
      </c>
      <c r="H225" s="10" t="s">
        <v>66</v>
      </c>
      <c r="I225" s="11"/>
    </row>
    <row r="226" s="1" customFormat="1" ht="20" customHeight="1" spans="1:9">
      <c r="A226" s="13">
        <v>32</v>
      </c>
      <c r="B226" s="17" t="s">
        <v>282</v>
      </c>
      <c r="C226" s="63" t="s">
        <v>281</v>
      </c>
      <c r="D226" s="61" t="s">
        <v>73</v>
      </c>
      <c r="E226" s="61">
        <v>1</v>
      </c>
      <c r="F226" s="16">
        <v>3850</v>
      </c>
      <c r="G226" s="16">
        <f t="shared" si="5"/>
        <v>3850</v>
      </c>
      <c r="H226" s="64" t="s">
        <v>68</v>
      </c>
      <c r="I226" s="64"/>
    </row>
    <row r="227" s="1" customFormat="1" ht="21" customHeight="1" spans="1:9">
      <c r="A227" s="58" t="s">
        <v>69</v>
      </c>
      <c r="B227" s="58"/>
      <c r="C227" s="58"/>
      <c r="D227" s="58"/>
      <c r="E227" s="16">
        <f>SUM(E195:E226)</f>
        <v>84</v>
      </c>
      <c r="F227" s="16"/>
      <c r="G227" s="16">
        <f>SUM(G195:G226)</f>
        <v>557350</v>
      </c>
      <c r="H227" s="12"/>
      <c r="I227" s="12"/>
    </row>
    <row r="228" s="1" customFormat="1" ht="30" customHeight="1" spans="1:9">
      <c r="A228" s="12" t="s">
        <v>299</v>
      </c>
      <c r="B228" s="12"/>
      <c r="C228" s="12"/>
      <c r="D228" s="12"/>
      <c r="E228" s="12"/>
      <c r="F228" s="12"/>
      <c r="G228" s="12"/>
      <c r="H228" s="12"/>
      <c r="I228" s="12"/>
    </row>
    <row r="229" s="1" customFormat="1" ht="20" customHeight="1" spans="1:9">
      <c r="A229" s="13">
        <v>1</v>
      </c>
      <c r="B229" s="17" t="s">
        <v>300</v>
      </c>
      <c r="C229" s="17" t="s">
        <v>31</v>
      </c>
      <c r="D229" s="17" t="s">
        <v>21</v>
      </c>
      <c r="E229" s="17">
        <v>35</v>
      </c>
      <c r="F229" s="16" t="s">
        <v>31</v>
      </c>
      <c r="G229" s="16" t="s">
        <v>31</v>
      </c>
      <c r="H229" s="10" t="s">
        <v>14</v>
      </c>
      <c r="I229" s="11"/>
    </row>
    <row r="230" s="1" customFormat="1" ht="20" customHeight="1" spans="1:9">
      <c r="A230" s="13">
        <v>2</v>
      </c>
      <c r="B230" s="17" t="s">
        <v>301</v>
      </c>
      <c r="C230" s="17" t="s">
        <v>31</v>
      </c>
      <c r="D230" s="17" t="s">
        <v>21</v>
      </c>
      <c r="E230" s="17">
        <v>25</v>
      </c>
      <c r="F230" s="16" t="s">
        <v>31</v>
      </c>
      <c r="G230" s="16" t="s">
        <v>31</v>
      </c>
      <c r="H230" s="10" t="s">
        <v>14</v>
      </c>
      <c r="I230" s="11"/>
    </row>
    <row r="231" s="1" customFormat="1" ht="20" customHeight="1" spans="1:9">
      <c r="A231" s="13">
        <v>3</v>
      </c>
      <c r="B231" s="17" t="s">
        <v>302</v>
      </c>
      <c r="C231" s="17" t="s">
        <v>31</v>
      </c>
      <c r="D231" s="17" t="s">
        <v>60</v>
      </c>
      <c r="E231" s="17">
        <v>75</v>
      </c>
      <c r="F231" s="16">
        <v>103</v>
      </c>
      <c r="G231" s="16">
        <f t="shared" ref="G229:G249" si="6">E231*F231</f>
        <v>7725</v>
      </c>
      <c r="H231" s="10" t="s">
        <v>14</v>
      </c>
      <c r="I231" s="11"/>
    </row>
    <row r="232" s="1" customFormat="1" ht="20" customHeight="1" spans="1:9">
      <c r="A232" s="13">
        <v>4</v>
      </c>
      <c r="B232" s="17" t="s">
        <v>303</v>
      </c>
      <c r="C232" s="17" t="s">
        <v>31</v>
      </c>
      <c r="D232" s="17" t="s">
        <v>304</v>
      </c>
      <c r="E232" s="17">
        <v>40</v>
      </c>
      <c r="F232" s="16" t="s">
        <v>31</v>
      </c>
      <c r="G232" s="16" t="s">
        <v>31</v>
      </c>
      <c r="H232" s="10" t="s">
        <v>14</v>
      </c>
      <c r="I232" s="11"/>
    </row>
    <row r="233" s="1" customFormat="1" ht="20" customHeight="1" spans="1:9">
      <c r="A233" s="13">
        <v>5</v>
      </c>
      <c r="B233" s="62" t="s">
        <v>305</v>
      </c>
      <c r="C233" s="57" t="s">
        <v>306</v>
      </c>
      <c r="D233" s="61" t="s">
        <v>21</v>
      </c>
      <c r="E233" s="61">
        <v>4</v>
      </c>
      <c r="F233" s="16">
        <v>170</v>
      </c>
      <c r="G233" s="16">
        <f t="shared" si="6"/>
        <v>680</v>
      </c>
      <c r="H233" s="10" t="s">
        <v>14</v>
      </c>
      <c r="I233" s="11"/>
    </row>
    <row r="234" s="1" customFormat="1" ht="20" customHeight="1" spans="1:9">
      <c r="A234" s="13">
        <v>6</v>
      </c>
      <c r="B234" s="62" t="s">
        <v>307</v>
      </c>
      <c r="C234" s="57" t="s">
        <v>31</v>
      </c>
      <c r="D234" s="61" t="s">
        <v>21</v>
      </c>
      <c r="E234" s="61">
        <v>2</v>
      </c>
      <c r="F234" s="16">
        <v>485</v>
      </c>
      <c r="G234" s="16">
        <f t="shared" si="6"/>
        <v>970</v>
      </c>
      <c r="H234" s="10" t="s">
        <v>14</v>
      </c>
      <c r="I234" s="11"/>
    </row>
    <row r="235" s="1" customFormat="1" ht="20" customHeight="1" spans="1:9">
      <c r="A235" s="13">
        <v>7</v>
      </c>
      <c r="B235" s="62" t="s">
        <v>308</v>
      </c>
      <c r="C235" s="57" t="s">
        <v>88</v>
      </c>
      <c r="D235" s="61" t="s">
        <v>73</v>
      </c>
      <c r="E235" s="61">
        <v>1</v>
      </c>
      <c r="F235" s="16">
        <v>498</v>
      </c>
      <c r="G235" s="16">
        <f t="shared" si="6"/>
        <v>498</v>
      </c>
      <c r="H235" s="10" t="s">
        <v>14</v>
      </c>
      <c r="I235" s="11"/>
    </row>
    <row r="236" s="1" customFormat="1" ht="20" customHeight="1" spans="1:9">
      <c r="A236" s="13">
        <v>8</v>
      </c>
      <c r="B236" s="62" t="s">
        <v>309</v>
      </c>
      <c r="C236" s="46" t="s">
        <v>31</v>
      </c>
      <c r="D236" s="61" t="s">
        <v>21</v>
      </c>
      <c r="E236" s="61">
        <v>2</v>
      </c>
      <c r="F236" s="16" t="s">
        <v>31</v>
      </c>
      <c r="G236" s="16" t="s">
        <v>31</v>
      </c>
      <c r="H236" s="10" t="s">
        <v>14</v>
      </c>
      <c r="I236" s="11"/>
    </row>
    <row r="237" s="1" customFormat="1" ht="20" customHeight="1" spans="1:9">
      <c r="A237" s="13">
        <v>9</v>
      </c>
      <c r="B237" s="17" t="s">
        <v>310</v>
      </c>
      <c r="C237" s="10" t="s">
        <v>311</v>
      </c>
      <c r="D237" s="17" t="s">
        <v>312</v>
      </c>
      <c r="E237" s="17">
        <v>120</v>
      </c>
      <c r="F237" s="16">
        <v>76</v>
      </c>
      <c r="G237" s="16">
        <f t="shared" si="6"/>
        <v>9120</v>
      </c>
      <c r="H237" s="10" t="s">
        <v>32</v>
      </c>
      <c r="I237" s="11"/>
    </row>
    <row r="238" s="1" customFormat="1" ht="20" customHeight="1" spans="1:9">
      <c r="A238" s="13">
        <v>10</v>
      </c>
      <c r="B238" s="17" t="s">
        <v>313</v>
      </c>
      <c r="C238" s="10" t="s">
        <v>311</v>
      </c>
      <c r="D238" s="17" t="s">
        <v>312</v>
      </c>
      <c r="E238" s="17">
        <v>60</v>
      </c>
      <c r="F238" s="16">
        <v>76</v>
      </c>
      <c r="G238" s="16">
        <f t="shared" si="6"/>
        <v>4560</v>
      </c>
      <c r="H238" s="10" t="s">
        <v>32</v>
      </c>
      <c r="I238" s="11"/>
    </row>
    <row r="239" s="1" customFormat="1" ht="20" customHeight="1" spans="1:9">
      <c r="A239" s="13">
        <v>11</v>
      </c>
      <c r="B239" s="17" t="s">
        <v>314</v>
      </c>
      <c r="C239" s="10" t="s">
        <v>315</v>
      </c>
      <c r="D239" s="17" t="s">
        <v>21</v>
      </c>
      <c r="E239" s="17">
        <v>80</v>
      </c>
      <c r="F239" s="16">
        <v>16</v>
      </c>
      <c r="G239" s="16">
        <f t="shared" si="6"/>
        <v>1280</v>
      </c>
      <c r="H239" s="10" t="s">
        <v>32</v>
      </c>
      <c r="I239" s="11"/>
    </row>
    <row r="240" s="1" customFormat="1" ht="20" customHeight="1" spans="1:9">
      <c r="A240" s="13">
        <v>12</v>
      </c>
      <c r="B240" s="17" t="s">
        <v>316</v>
      </c>
      <c r="C240" s="10" t="s">
        <v>317</v>
      </c>
      <c r="D240" s="17" t="s">
        <v>21</v>
      </c>
      <c r="E240" s="17">
        <v>120</v>
      </c>
      <c r="F240" s="16">
        <v>33</v>
      </c>
      <c r="G240" s="16">
        <f t="shared" si="6"/>
        <v>3960</v>
      </c>
      <c r="H240" s="10" t="s">
        <v>32</v>
      </c>
      <c r="I240" s="11"/>
    </row>
    <row r="241" s="1" customFormat="1" ht="20" customHeight="1" spans="1:9">
      <c r="A241" s="13">
        <v>13</v>
      </c>
      <c r="B241" s="17" t="s">
        <v>318</v>
      </c>
      <c r="C241" s="10" t="s">
        <v>317</v>
      </c>
      <c r="D241" s="17" t="s">
        <v>21</v>
      </c>
      <c r="E241" s="17">
        <v>120</v>
      </c>
      <c r="F241" s="16">
        <v>58</v>
      </c>
      <c r="G241" s="16">
        <f t="shared" si="6"/>
        <v>6960</v>
      </c>
      <c r="H241" s="10" t="s">
        <v>32</v>
      </c>
      <c r="I241" s="11"/>
    </row>
    <row r="242" s="1" customFormat="1" ht="20" customHeight="1" spans="1:9">
      <c r="A242" s="13">
        <v>14</v>
      </c>
      <c r="B242" s="17" t="s">
        <v>319</v>
      </c>
      <c r="C242" s="10" t="s">
        <v>317</v>
      </c>
      <c r="D242" s="17" t="s">
        <v>21</v>
      </c>
      <c r="E242" s="17">
        <v>120</v>
      </c>
      <c r="F242" s="16">
        <v>12</v>
      </c>
      <c r="G242" s="16">
        <f t="shared" si="6"/>
        <v>1440</v>
      </c>
      <c r="H242" s="10" t="s">
        <v>32</v>
      </c>
      <c r="I242" s="11"/>
    </row>
    <row r="243" s="1" customFormat="1" ht="20" customHeight="1" spans="1:9">
      <c r="A243" s="13">
        <v>15</v>
      </c>
      <c r="B243" s="17" t="s">
        <v>310</v>
      </c>
      <c r="C243" s="10" t="s">
        <v>311</v>
      </c>
      <c r="D243" s="11" t="s">
        <v>312</v>
      </c>
      <c r="E243" s="17">
        <v>200</v>
      </c>
      <c r="F243" s="16">
        <v>12</v>
      </c>
      <c r="G243" s="16">
        <f t="shared" si="6"/>
        <v>2400</v>
      </c>
      <c r="H243" s="10" t="s">
        <v>36</v>
      </c>
      <c r="I243" s="11"/>
    </row>
    <row r="244" s="1" customFormat="1" ht="20" customHeight="1" spans="1:9">
      <c r="A244" s="13">
        <v>16</v>
      </c>
      <c r="B244" s="17" t="s">
        <v>318</v>
      </c>
      <c r="C244" s="10" t="s">
        <v>311</v>
      </c>
      <c r="D244" s="17" t="s">
        <v>21</v>
      </c>
      <c r="E244" s="14" t="s">
        <v>320</v>
      </c>
      <c r="F244" s="16">
        <v>58</v>
      </c>
      <c r="G244" s="16">
        <f t="shared" si="6"/>
        <v>11600</v>
      </c>
      <c r="H244" s="10" t="s">
        <v>36</v>
      </c>
      <c r="I244" s="11"/>
    </row>
    <row r="245" s="1" customFormat="1" ht="20" customHeight="1" spans="1:9">
      <c r="A245" s="13">
        <v>17</v>
      </c>
      <c r="B245" s="17" t="s">
        <v>316</v>
      </c>
      <c r="C245" s="10" t="s">
        <v>317</v>
      </c>
      <c r="D245" s="17" t="s">
        <v>312</v>
      </c>
      <c r="E245" s="14" t="s">
        <v>320</v>
      </c>
      <c r="F245" s="16">
        <v>33</v>
      </c>
      <c r="G245" s="16">
        <f t="shared" si="6"/>
        <v>6600</v>
      </c>
      <c r="H245" s="10" t="s">
        <v>36</v>
      </c>
      <c r="I245" s="11"/>
    </row>
    <row r="246" s="1" customFormat="1" ht="20" customHeight="1" spans="1:9">
      <c r="A246" s="13">
        <v>18</v>
      </c>
      <c r="B246" s="17" t="s">
        <v>319</v>
      </c>
      <c r="C246" s="10" t="s">
        <v>317</v>
      </c>
      <c r="D246" s="17" t="s">
        <v>21</v>
      </c>
      <c r="E246" s="14" t="s">
        <v>321</v>
      </c>
      <c r="F246" s="16">
        <v>12</v>
      </c>
      <c r="G246" s="16">
        <f t="shared" si="6"/>
        <v>1440</v>
      </c>
      <c r="H246" s="10" t="s">
        <v>36</v>
      </c>
      <c r="I246" s="11"/>
    </row>
    <row r="247" s="1" customFormat="1" ht="20" customHeight="1" spans="1:9">
      <c r="A247" s="13">
        <v>19</v>
      </c>
      <c r="B247" s="17" t="s">
        <v>322</v>
      </c>
      <c r="C247" s="10" t="s">
        <v>317</v>
      </c>
      <c r="D247" s="17" t="s">
        <v>21</v>
      </c>
      <c r="E247" s="14" t="s">
        <v>323</v>
      </c>
      <c r="F247" s="16">
        <v>16</v>
      </c>
      <c r="G247" s="16">
        <f t="shared" si="6"/>
        <v>2400</v>
      </c>
      <c r="H247" s="10" t="s">
        <v>36</v>
      </c>
      <c r="I247" s="11"/>
    </row>
    <row r="248" s="1" customFormat="1" ht="20" customHeight="1" spans="1:9">
      <c r="A248" s="13">
        <v>20</v>
      </c>
      <c r="B248" s="10" t="s">
        <v>324</v>
      </c>
      <c r="C248" s="10" t="s">
        <v>311</v>
      </c>
      <c r="D248" s="10" t="s">
        <v>60</v>
      </c>
      <c r="E248" s="10">
        <v>8</v>
      </c>
      <c r="F248" s="16">
        <v>76</v>
      </c>
      <c r="G248" s="16">
        <f t="shared" si="6"/>
        <v>608</v>
      </c>
      <c r="H248" s="10" t="s">
        <v>325</v>
      </c>
      <c r="I248" s="11"/>
    </row>
    <row r="249" customFormat="1" ht="18" customHeight="1" spans="1:9">
      <c r="A249" s="13">
        <v>21</v>
      </c>
      <c r="B249" s="61" t="s">
        <v>326</v>
      </c>
      <c r="C249" s="62" t="s">
        <v>31</v>
      </c>
      <c r="D249" s="62" t="s">
        <v>73</v>
      </c>
      <c r="E249" s="11">
        <v>1</v>
      </c>
      <c r="F249" s="16">
        <v>8000</v>
      </c>
      <c r="G249" s="16">
        <f t="shared" si="6"/>
        <v>8000</v>
      </c>
      <c r="H249" s="10" t="s">
        <v>327</v>
      </c>
      <c r="I249" s="11"/>
    </row>
    <row r="250" s="1" customFormat="1" ht="19" customHeight="1" spans="1:9">
      <c r="A250" s="58" t="s">
        <v>69</v>
      </c>
      <c r="B250" s="58"/>
      <c r="C250" s="58"/>
      <c r="D250" s="58"/>
      <c r="E250" s="16">
        <f>SUM(E229:E249)</f>
        <v>1013</v>
      </c>
      <c r="F250" s="16"/>
      <c r="G250" s="16">
        <f>SUM(G229:G249)</f>
        <v>70241</v>
      </c>
      <c r="H250" s="12"/>
      <c r="I250" s="12"/>
    </row>
    <row r="251" s="1" customFormat="1" ht="21" customHeight="1" spans="1:9">
      <c r="A251" s="58" t="s">
        <v>328</v>
      </c>
      <c r="B251" s="58"/>
      <c r="C251" s="58"/>
      <c r="D251" s="58"/>
      <c r="E251" s="16">
        <f>E250+E227+E193+E173+E65+E42</f>
        <v>1927</v>
      </c>
      <c r="F251" s="16"/>
      <c r="G251" s="16">
        <f>G250+G227+G193+G173+G65+G42</f>
        <v>12618734.99</v>
      </c>
      <c r="H251" s="12"/>
      <c r="I251" s="12"/>
    </row>
  </sheetData>
  <mergeCells count="14">
    <mergeCell ref="A1:I1"/>
    <mergeCell ref="A3:I3"/>
    <mergeCell ref="A42:D42"/>
    <mergeCell ref="A43:I43"/>
    <mergeCell ref="A65:D65"/>
    <mergeCell ref="A66:I66"/>
    <mergeCell ref="A173:D173"/>
    <mergeCell ref="A174:I174"/>
    <mergeCell ref="A193:D193"/>
    <mergeCell ref="A194:I194"/>
    <mergeCell ref="A227:D227"/>
    <mergeCell ref="A228:I228"/>
    <mergeCell ref="A250:D250"/>
    <mergeCell ref="A251:D251"/>
  </mergeCells>
  <dataValidations count="1">
    <dataValidation type="list" allowBlank="1" showInputMessage="1" showErrorMessage="1" sqref="I1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蒋平</cp:lastModifiedBy>
  <dcterms:created xsi:type="dcterms:W3CDTF">2024-07-12T07:19:00Z</dcterms:created>
  <dcterms:modified xsi:type="dcterms:W3CDTF">2024-07-19T00:21:28Z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932A63C91D924B6594227DFA25AC336E_13</vt:lpwstr>
  </property>
  <property fmtid="{D5CDD505-2E9C-101B-9397-08002B2CF9AE}" pid="3" name="KSOProductBuildVer">
    <vt:lpwstr>2052-12.1.0.16729</vt:lpwstr>
  </property>
</Properties>
</file>