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发布官网" sheetId="1" r:id="rId1"/>
  </sheets>
  <definedNames>
    <definedName name="_xlnm.Print_Area" localSheetId="0">'发布官网'!$A$1:$Q$40</definedName>
    <definedName name="_xlnm.Print_Titles" localSheetId="0">'发布官网'!$1:$3</definedName>
    <definedName name="_xlnm._FilterDatabase" localSheetId="0" hidden="1">'发布官网'!$A$3:$Q$39</definedName>
  </definedNames>
  <calcPr fullCalcOnLoad="1"/>
</workbook>
</file>

<file path=xl/sharedStrings.xml><?xml version="1.0" encoding="utf-8"?>
<sst xmlns="http://schemas.openxmlformats.org/spreadsheetml/2006/main" count="409" uniqueCount="97">
  <si>
    <r>
      <t>重庆市公共卫生医疗救治中心</t>
    </r>
    <r>
      <rPr>
        <b/>
        <sz val="14"/>
        <rFont val="Times New Roman"/>
        <family val="1"/>
      </rPr>
      <t>2021</t>
    </r>
    <r>
      <rPr>
        <b/>
        <sz val="14"/>
        <rFont val="宋体"/>
        <family val="0"/>
      </rPr>
      <t>重庆英才大会事业单位考核招聘高层次人才成绩及参加体检人员公布表</t>
    </r>
  </si>
  <si>
    <r>
      <rPr>
        <b/>
        <sz val="10"/>
        <rFont val="宋体"/>
        <family val="0"/>
      </rPr>
      <t>序号</t>
    </r>
  </si>
  <si>
    <r>
      <rPr>
        <b/>
        <sz val="10"/>
        <rFont val="宋体"/>
        <family val="0"/>
      </rPr>
      <t>准考证号</t>
    </r>
  </si>
  <si>
    <r>
      <rPr>
        <b/>
        <sz val="10"/>
        <rFont val="宋体"/>
        <family val="0"/>
      </rPr>
      <t>身份证号</t>
    </r>
  </si>
  <si>
    <r>
      <rPr>
        <b/>
        <sz val="10"/>
        <rFont val="宋体"/>
        <family val="0"/>
      </rPr>
      <t>报考岗位</t>
    </r>
  </si>
  <si>
    <r>
      <rPr>
        <b/>
        <sz val="10"/>
        <rFont val="宋体"/>
        <family val="0"/>
      </rPr>
      <t>公共科目</t>
    </r>
  </si>
  <si>
    <r>
      <rPr>
        <b/>
        <sz val="10"/>
        <rFont val="宋体"/>
        <family val="0"/>
      </rPr>
      <t>专业科目</t>
    </r>
  </si>
  <si>
    <r>
      <rPr>
        <b/>
        <sz val="10"/>
        <rFont val="宋体"/>
        <family val="0"/>
      </rPr>
      <t>专业技能测试（试岗）</t>
    </r>
  </si>
  <si>
    <r>
      <rPr>
        <b/>
        <sz val="10"/>
        <rFont val="宋体"/>
        <family val="0"/>
      </rPr>
      <t>综合面试（结构化面试或面谈）</t>
    </r>
  </si>
  <si>
    <r>
      <rPr>
        <b/>
        <sz val="10"/>
        <rFont val="宋体"/>
        <family val="0"/>
      </rPr>
      <t>总分</t>
    </r>
  </si>
  <si>
    <r>
      <rPr>
        <b/>
        <sz val="10"/>
        <rFont val="宋体"/>
        <family val="0"/>
      </rPr>
      <t>拟招聘人数</t>
    </r>
  </si>
  <si>
    <r>
      <rPr>
        <b/>
        <sz val="10"/>
        <rFont val="宋体"/>
        <family val="0"/>
      </rPr>
      <t>名次</t>
    </r>
  </si>
  <si>
    <r>
      <rPr>
        <b/>
        <sz val="10"/>
        <rFont val="宋体"/>
        <family val="0"/>
      </rPr>
      <t>是否进入体检</t>
    </r>
  </si>
  <si>
    <r>
      <rPr>
        <b/>
        <sz val="10"/>
        <rFont val="宋体"/>
        <family val="0"/>
      </rPr>
      <t>岗位类别</t>
    </r>
  </si>
  <si>
    <r>
      <rPr>
        <b/>
        <sz val="10"/>
        <rFont val="宋体"/>
        <family val="0"/>
      </rPr>
      <t>考试成绩</t>
    </r>
  </si>
  <si>
    <r>
      <rPr>
        <b/>
        <sz val="10"/>
        <rFont val="宋体"/>
        <family val="0"/>
      </rPr>
      <t>折算</t>
    </r>
  </si>
  <si>
    <r>
      <rPr>
        <b/>
        <sz val="10"/>
        <rFont val="宋体"/>
        <family val="0"/>
      </rPr>
      <t>试岗成绩</t>
    </r>
  </si>
  <si>
    <r>
      <rPr>
        <b/>
        <sz val="10"/>
        <rFont val="宋体"/>
        <family val="0"/>
      </rPr>
      <t>成绩</t>
    </r>
  </si>
  <si>
    <t>01388</t>
  </si>
  <si>
    <t>130921****3449</t>
  </si>
  <si>
    <r>
      <rPr>
        <b/>
        <sz val="10"/>
        <color indexed="8"/>
        <rFont val="宋体"/>
        <family val="0"/>
      </rPr>
      <t>结核科医师</t>
    </r>
    <r>
      <rPr>
        <sz val="11"/>
        <rFont val="Times New Roman"/>
        <family val="1"/>
      </rPr>
      <t>2</t>
    </r>
  </si>
  <si>
    <t>/</t>
  </si>
  <si>
    <t>否</t>
  </si>
  <si>
    <r>
      <rPr>
        <b/>
        <sz val="10"/>
        <color indexed="8"/>
        <rFont val="宋体"/>
        <family val="0"/>
      </rPr>
      <t>专技</t>
    </r>
  </si>
  <si>
    <t>07012</t>
  </si>
  <si>
    <t>513723****0260</t>
  </si>
  <si>
    <t>是</t>
  </si>
  <si>
    <t>03156</t>
  </si>
  <si>
    <t>510521****5852</t>
  </si>
  <si>
    <r>
      <rPr>
        <b/>
        <sz val="10"/>
        <color indexed="8"/>
        <rFont val="宋体"/>
        <family val="0"/>
      </rPr>
      <t>胸外科医师</t>
    </r>
  </si>
  <si>
    <t>02836</t>
  </si>
  <si>
    <t>500236****7317</t>
  </si>
  <si>
    <r>
      <rPr>
        <b/>
        <sz val="10"/>
        <color indexed="8"/>
        <rFont val="宋体"/>
        <family val="0"/>
      </rPr>
      <t>内分泌科医师</t>
    </r>
  </si>
  <si>
    <t>08592</t>
  </si>
  <si>
    <t>500226****5527</t>
  </si>
  <si>
    <t>02558</t>
  </si>
  <si>
    <t>350725****2549</t>
  </si>
  <si>
    <r>
      <rPr>
        <b/>
        <sz val="10"/>
        <color indexed="8"/>
        <rFont val="宋体"/>
        <family val="0"/>
      </rPr>
      <t>医学影像科医师</t>
    </r>
  </si>
  <si>
    <t>02561</t>
  </si>
  <si>
    <t>510722****7353</t>
  </si>
  <si>
    <r>
      <rPr>
        <b/>
        <sz val="10"/>
        <color indexed="8"/>
        <rFont val="宋体"/>
        <family val="0"/>
      </rPr>
      <t>临床护理</t>
    </r>
  </si>
  <si>
    <t>04258</t>
  </si>
  <si>
    <t>510682****0224</t>
  </si>
  <si>
    <t>06702</t>
  </si>
  <si>
    <t>500101****232X</t>
  </si>
  <si>
    <r>
      <rPr>
        <b/>
        <sz val="10"/>
        <color indexed="8"/>
        <rFont val="宋体"/>
        <family val="0"/>
      </rPr>
      <t>公卫医师</t>
    </r>
    <r>
      <rPr>
        <sz val="11"/>
        <rFont val="Times New Roman"/>
        <family val="1"/>
      </rPr>
      <t>1</t>
    </r>
  </si>
  <si>
    <t>11478</t>
  </si>
  <si>
    <t>511002****7023</t>
  </si>
  <si>
    <r>
      <rPr>
        <b/>
        <sz val="10"/>
        <color indexed="8"/>
        <rFont val="宋体"/>
        <family val="0"/>
      </rPr>
      <t>公卫医师</t>
    </r>
    <r>
      <rPr>
        <sz val="11"/>
        <rFont val="Times New Roman"/>
        <family val="1"/>
      </rPr>
      <t>2</t>
    </r>
  </si>
  <si>
    <t>03301</t>
  </si>
  <si>
    <t>513021****0441</t>
  </si>
  <si>
    <t>07026</t>
  </si>
  <si>
    <t>430524****8166</t>
  </si>
  <si>
    <t>04592</t>
  </si>
  <si>
    <t>142724****0028</t>
  </si>
  <si>
    <t>03221</t>
  </si>
  <si>
    <t>500104****2023</t>
  </si>
  <si>
    <t>03491</t>
  </si>
  <si>
    <t>230129****4218</t>
  </si>
  <si>
    <t>08949</t>
  </si>
  <si>
    <t>500102****454X</t>
  </si>
  <si>
    <t>01573</t>
  </si>
  <si>
    <t>510722****116X</t>
  </si>
  <si>
    <t>11782</t>
  </si>
  <si>
    <t>500234****6340</t>
  </si>
  <si>
    <t>00525</t>
  </si>
  <si>
    <t>620102****3047</t>
  </si>
  <si>
    <t>02364</t>
  </si>
  <si>
    <t>340826****0022</t>
  </si>
  <si>
    <r>
      <rPr>
        <b/>
        <sz val="10"/>
        <color indexed="8"/>
        <rFont val="宋体"/>
        <family val="0"/>
      </rPr>
      <t>医学检验科技师</t>
    </r>
  </si>
  <si>
    <t>08384</t>
  </si>
  <si>
    <t>522124****4427</t>
  </si>
  <si>
    <t>11187</t>
  </si>
  <si>
    <t>522225****1226</t>
  </si>
  <si>
    <t>05209</t>
  </si>
  <si>
    <t>500384****1624</t>
  </si>
  <si>
    <t>01552</t>
  </si>
  <si>
    <t>511521****2684</t>
  </si>
  <si>
    <t>02440</t>
  </si>
  <si>
    <t>511623****5784</t>
  </si>
  <si>
    <t>06953</t>
  </si>
  <si>
    <t>500230****236X</t>
  </si>
  <si>
    <t>00690</t>
  </si>
  <si>
    <t>431121****5517</t>
  </si>
  <si>
    <t>04501</t>
  </si>
  <si>
    <t>500241****0325</t>
  </si>
  <si>
    <t>02150</t>
  </si>
  <si>
    <t>510504****1848</t>
  </si>
  <si>
    <t>08074</t>
  </si>
  <si>
    <t>513821****0966</t>
  </si>
  <si>
    <t>10446</t>
  </si>
  <si>
    <t>500384****1362</t>
  </si>
  <si>
    <t>03565</t>
  </si>
  <si>
    <t>411222****001X</t>
  </si>
  <si>
    <r>
      <t>说明：</t>
    </r>
    <r>
      <rPr>
        <b/>
        <sz val="10"/>
        <rFont val="Times New Roman"/>
        <family val="1"/>
      </rPr>
      <t xml:space="preserve">
1.</t>
    </r>
    <r>
      <rPr>
        <b/>
        <sz val="10"/>
        <rFont val="宋体"/>
        <family val="0"/>
      </rPr>
      <t>成绩四舍五入保留两位小数。</t>
    </r>
    <r>
      <rPr>
        <b/>
        <sz val="10"/>
        <rFont val="Times New Roman"/>
        <family val="1"/>
      </rPr>
      <t xml:space="preserve">
2.</t>
    </r>
    <r>
      <rPr>
        <b/>
        <sz val="10"/>
        <rFont val="宋体"/>
        <family val="0"/>
      </rPr>
      <t>岗位考核总成绩</t>
    </r>
    <r>
      <rPr>
        <b/>
        <sz val="10"/>
        <rFont val="Times New Roman"/>
        <family val="1"/>
      </rPr>
      <t>=</t>
    </r>
    <r>
      <rPr>
        <b/>
        <sz val="10"/>
        <rFont val="宋体"/>
        <family val="0"/>
      </rPr>
      <t>面试成绩。</t>
    </r>
    <r>
      <rPr>
        <b/>
        <sz val="10"/>
        <rFont val="Times New Roman"/>
        <family val="1"/>
      </rPr>
      <t xml:space="preserve">
3.</t>
    </r>
    <r>
      <rPr>
        <b/>
        <sz val="10"/>
        <rFont val="宋体"/>
        <family val="0"/>
      </rPr>
      <t>参加面试人数与招聘计划人数之比达到2:1的岗位，考生总成绩排名第一但面试成绩低于60分的；以及参加面试人数与招聘计划人数之比未达到2:1的岗位，考生面试成绩低于70分的，不进入体检环节。</t>
    </r>
    <r>
      <rPr>
        <b/>
        <sz val="10"/>
        <rFont val="Times New Roman"/>
        <family val="1"/>
      </rPr>
      <t xml:space="preserve">
4.</t>
    </r>
    <r>
      <rPr>
        <b/>
        <sz val="10"/>
        <rFont val="宋体"/>
        <family val="0"/>
      </rPr>
      <t>请进入体检的人员，人事科将电话通知，请考生保持通讯畅通。由单位统一组织前往体检医院进行体检（需空腹），逾期视为自动放弃。</t>
    </r>
  </si>
  <si>
    <r>
      <rPr>
        <b/>
        <sz val="10"/>
        <rFont val="宋体"/>
        <family val="0"/>
      </rPr>
      <t>重庆市公共卫生医疗救治中心</t>
    </r>
  </si>
  <si>
    <t>2021.12.2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</si>
</sst>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3">
    <font>
      <sz val="12"/>
      <name val="宋体"/>
      <family val="0"/>
    </font>
    <font>
      <sz val="11"/>
      <name val="宋体"/>
      <family val="0"/>
    </font>
    <font>
      <b/>
      <sz val="14"/>
      <name val="Times New Roman"/>
      <family val="1"/>
    </font>
    <font>
      <b/>
      <sz val="11"/>
      <name val="Times New Roman"/>
      <family val="1"/>
    </font>
    <font>
      <b/>
      <sz val="10"/>
      <name val="Times New Roman"/>
      <family val="1"/>
    </font>
    <font>
      <b/>
      <sz val="12"/>
      <name val="Times New Roman"/>
      <family val="1"/>
    </font>
    <font>
      <b/>
      <sz val="12"/>
      <color indexed="10"/>
      <name val="Times New Roman"/>
      <family val="1"/>
    </font>
    <font>
      <b/>
      <sz val="14"/>
      <name val="宋体"/>
      <family val="0"/>
    </font>
    <font>
      <b/>
      <sz val="10"/>
      <color indexed="8"/>
      <name val="Times New Roman"/>
      <family val="1"/>
    </font>
    <font>
      <b/>
      <sz val="10"/>
      <name val="宋体"/>
      <family val="0"/>
    </font>
    <font>
      <b/>
      <sz val="10"/>
      <color indexed="10"/>
      <name val="Times New Roman"/>
      <family val="1"/>
    </font>
    <font>
      <sz val="11"/>
      <color indexed="8"/>
      <name val="宋体"/>
      <family val="0"/>
    </font>
    <font>
      <sz val="11"/>
      <color indexed="53"/>
      <name val="宋体"/>
      <family val="0"/>
    </font>
    <font>
      <sz val="11"/>
      <color indexed="9"/>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62"/>
      <name val="宋体"/>
      <family val="0"/>
    </font>
    <font>
      <sz val="11"/>
      <color indexed="10"/>
      <name val="宋体"/>
      <family val="0"/>
    </font>
    <font>
      <sz val="11"/>
      <color indexed="19"/>
      <name val="宋体"/>
      <family val="0"/>
    </font>
    <font>
      <sz val="11"/>
      <color indexed="16"/>
      <name val="宋体"/>
      <family val="0"/>
    </font>
    <font>
      <b/>
      <sz val="13"/>
      <color indexed="62"/>
      <name val="宋体"/>
      <family val="0"/>
    </font>
    <font>
      <b/>
      <sz val="11"/>
      <color indexed="9"/>
      <name val="宋体"/>
      <family val="0"/>
    </font>
    <font>
      <b/>
      <sz val="11"/>
      <color indexed="53"/>
      <name val="宋体"/>
      <family val="0"/>
    </font>
    <font>
      <u val="single"/>
      <sz val="11"/>
      <color indexed="20"/>
      <name val="宋体"/>
      <family val="0"/>
    </font>
    <font>
      <b/>
      <sz val="11"/>
      <color indexed="8"/>
      <name val="宋体"/>
      <family val="0"/>
    </font>
    <font>
      <b/>
      <sz val="15"/>
      <color indexed="62"/>
      <name val="宋体"/>
      <family val="0"/>
    </font>
    <font>
      <i/>
      <sz val="11"/>
      <color indexed="23"/>
      <name val="宋体"/>
      <family val="0"/>
    </font>
    <font>
      <b/>
      <sz val="10"/>
      <color indexed="8"/>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Times New Roman"/>
      <family val="1"/>
    </font>
    <font>
      <b/>
      <sz val="10"/>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xf numFmtId="0" fontId="0" fillId="0" borderId="0" applyBorder="0">
      <alignment/>
      <protection/>
    </xf>
    <xf numFmtId="0" fontId="32" fillId="0" borderId="0">
      <alignment vertical="center"/>
      <protection/>
    </xf>
  </cellStyleXfs>
  <cellXfs count="45">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NumberFormat="1" applyFont="1" applyFill="1" applyAlignment="1">
      <alignment horizontal="center"/>
    </xf>
    <xf numFmtId="176" fontId="6" fillId="0" borderId="0" xfId="0" applyNumberFormat="1" applyFont="1" applyFill="1" applyAlignment="1">
      <alignment horizontal="center"/>
    </xf>
    <xf numFmtId="176" fontId="5" fillId="0" borderId="0" xfId="0" applyNumberFormat="1" applyFont="1" applyFill="1" applyAlignment="1">
      <alignment horizontal="center"/>
    </xf>
    <xf numFmtId="176" fontId="5" fillId="0" borderId="0" xfId="0" applyNumberFormat="1"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7"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shrinkToFit="1"/>
    </xf>
    <xf numFmtId="0" fontId="51" fillId="0" borderId="11" xfId="0" applyNumberFormat="1" applyFont="1" applyFill="1" applyBorder="1" applyAlignment="1">
      <alignment horizontal="center" vertical="center" wrapText="1" shrinkToFit="1"/>
    </xf>
    <xf numFmtId="0" fontId="9" fillId="0" borderId="0" xfId="0" applyFont="1" applyAlignment="1">
      <alignment horizontal="left" vertical="center" wrapText="1"/>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177" fontId="4"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52" fillId="0" borderId="0" xfId="0" applyFont="1" applyAlignment="1">
      <alignment/>
    </xf>
    <xf numFmtId="0" fontId="52" fillId="0" borderId="0" xfId="0" applyFont="1" applyAlignment="1">
      <alignment horizontal="center"/>
    </xf>
    <xf numFmtId="0" fontId="4" fillId="0" borderId="0" xfId="0" applyFont="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9"/>
  <sheetViews>
    <sheetView tabSelected="1" workbookViewId="0" topLeftCell="A1">
      <pane ySplit="3" topLeftCell="A4" activePane="bottomLeft" state="frozen"/>
      <selection pane="bottomLeft" activeCell="Y5" sqref="Y5"/>
    </sheetView>
  </sheetViews>
  <sheetFormatPr defaultColWidth="9.00390625" defaultRowHeight="14.25"/>
  <cols>
    <col min="1" max="1" width="3.75390625" style="6" customWidth="1"/>
    <col min="2" max="2" width="7.375" style="7" customWidth="1"/>
    <col min="3" max="3" width="17.375" style="8" customWidth="1"/>
    <col min="4" max="4" width="13.75390625" style="9" customWidth="1"/>
    <col min="5" max="5" width="7.125" style="10" customWidth="1"/>
    <col min="6" max="6" width="7.125" style="11" customWidth="1"/>
    <col min="7" max="7" width="7.125" style="10" customWidth="1"/>
    <col min="8" max="8" width="7.125" style="11" customWidth="1"/>
    <col min="9" max="9" width="7.125" style="12" customWidth="1"/>
    <col min="10" max="10" width="7.125" style="13" customWidth="1"/>
    <col min="11" max="11" width="7.125" style="14" customWidth="1"/>
    <col min="12" max="12" width="7.125" style="15" customWidth="1"/>
    <col min="13" max="13" width="7.125" style="16" customWidth="1"/>
    <col min="14" max="15" width="4.50390625" style="15" customWidth="1"/>
    <col min="16" max="16" width="6.625" style="16" customWidth="1"/>
    <col min="17" max="17" width="12.00390625" style="17" customWidth="1"/>
    <col min="18" max="18" width="9.00390625" style="17" customWidth="1"/>
    <col min="19" max="19" width="11.125" style="17" bestFit="1" customWidth="1"/>
    <col min="20" max="254" width="9.00390625" style="17" customWidth="1"/>
  </cols>
  <sheetData>
    <row r="1" spans="1:17" s="1" customFormat="1" ht="35.25" customHeight="1">
      <c r="A1" s="18" t="s">
        <v>0</v>
      </c>
      <c r="B1" s="19"/>
      <c r="C1" s="20"/>
      <c r="D1" s="19"/>
      <c r="E1" s="19"/>
      <c r="F1" s="19"/>
      <c r="G1" s="19"/>
      <c r="H1" s="19"/>
      <c r="I1" s="19"/>
      <c r="J1" s="31"/>
      <c r="K1" s="19"/>
      <c r="L1" s="31"/>
      <c r="M1" s="31"/>
      <c r="N1" s="31"/>
      <c r="O1" s="31"/>
      <c r="P1" s="31"/>
      <c r="Q1" s="31"/>
    </row>
    <row r="2" spans="1:17" s="2" customFormat="1" ht="30" customHeight="1">
      <c r="A2" s="21" t="s">
        <v>1</v>
      </c>
      <c r="B2" s="22" t="s">
        <v>2</v>
      </c>
      <c r="C2" s="23" t="s">
        <v>3</v>
      </c>
      <c r="D2" s="22" t="s">
        <v>4</v>
      </c>
      <c r="E2" s="22" t="s">
        <v>5</v>
      </c>
      <c r="F2" s="22"/>
      <c r="G2" s="22" t="s">
        <v>6</v>
      </c>
      <c r="H2" s="22"/>
      <c r="I2" s="22" t="s">
        <v>7</v>
      </c>
      <c r="J2" s="32"/>
      <c r="K2" s="22" t="s">
        <v>8</v>
      </c>
      <c r="L2" s="32"/>
      <c r="M2" s="32" t="s">
        <v>9</v>
      </c>
      <c r="N2" s="32" t="s">
        <v>10</v>
      </c>
      <c r="O2" s="33" t="s">
        <v>11</v>
      </c>
      <c r="P2" s="32" t="s">
        <v>12</v>
      </c>
      <c r="Q2" s="32" t="s">
        <v>13</v>
      </c>
    </row>
    <row r="3" spans="1:17" s="2" customFormat="1" ht="41.25" customHeight="1">
      <c r="A3" s="21"/>
      <c r="B3" s="22"/>
      <c r="C3" s="23"/>
      <c r="D3" s="22"/>
      <c r="E3" s="23" t="s">
        <v>14</v>
      </c>
      <c r="F3" s="24" t="s">
        <v>15</v>
      </c>
      <c r="G3" s="23" t="s">
        <v>14</v>
      </c>
      <c r="H3" s="24" t="s">
        <v>15</v>
      </c>
      <c r="I3" s="34" t="s">
        <v>16</v>
      </c>
      <c r="J3" s="24" t="s">
        <v>15</v>
      </c>
      <c r="K3" s="21" t="s">
        <v>17</v>
      </c>
      <c r="L3" s="24" t="s">
        <v>15</v>
      </c>
      <c r="M3" s="32"/>
      <c r="N3" s="32"/>
      <c r="O3" s="35"/>
      <c r="P3" s="32"/>
      <c r="Q3" s="32"/>
    </row>
    <row r="4" spans="1:17" s="3" customFormat="1" ht="24" customHeight="1">
      <c r="A4" s="21">
        <v>1</v>
      </c>
      <c r="B4" s="25" t="s">
        <v>18</v>
      </c>
      <c r="C4" s="26" t="s">
        <v>19</v>
      </c>
      <c r="D4" s="25" t="s">
        <v>20</v>
      </c>
      <c r="E4" s="21" t="s">
        <v>21</v>
      </c>
      <c r="F4" s="21" t="s">
        <v>21</v>
      </c>
      <c r="G4" s="21" t="s">
        <v>21</v>
      </c>
      <c r="H4" s="21" t="s">
        <v>21</v>
      </c>
      <c r="I4" s="21" t="s">
        <v>21</v>
      </c>
      <c r="J4" s="21" t="s">
        <v>21</v>
      </c>
      <c r="K4" s="36">
        <v>72.8</v>
      </c>
      <c r="L4" s="21" t="s">
        <v>21</v>
      </c>
      <c r="M4" s="36">
        <f aca="true" t="shared" si="0" ref="M4:M35">K4</f>
        <v>72.8</v>
      </c>
      <c r="N4" s="37">
        <v>1</v>
      </c>
      <c r="O4" s="32">
        <v>2</v>
      </c>
      <c r="P4" s="38" t="s">
        <v>22</v>
      </c>
      <c r="Q4" s="25" t="s">
        <v>23</v>
      </c>
    </row>
    <row r="5" spans="1:17" s="4" customFormat="1" ht="22.5" customHeight="1">
      <c r="A5" s="21">
        <v>2</v>
      </c>
      <c r="B5" s="25" t="s">
        <v>24</v>
      </c>
      <c r="C5" s="26" t="s">
        <v>25</v>
      </c>
      <c r="D5" s="25" t="s">
        <v>20</v>
      </c>
      <c r="E5" s="21" t="s">
        <v>21</v>
      </c>
      <c r="F5" s="21" t="s">
        <v>21</v>
      </c>
      <c r="G5" s="21" t="s">
        <v>21</v>
      </c>
      <c r="H5" s="21" t="s">
        <v>21</v>
      </c>
      <c r="I5" s="21" t="s">
        <v>21</v>
      </c>
      <c r="J5" s="21" t="s">
        <v>21</v>
      </c>
      <c r="K5" s="36">
        <v>85</v>
      </c>
      <c r="L5" s="21" t="s">
        <v>21</v>
      </c>
      <c r="M5" s="36">
        <f t="shared" si="0"/>
        <v>85</v>
      </c>
      <c r="N5" s="37"/>
      <c r="O5" s="32">
        <v>1</v>
      </c>
      <c r="P5" s="38" t="s">
        <v>26</v>
      </c>
      <c r="Q5" s="25" t="s">
        <v>23</v>
      </c>
    </row>
    <row r="6" spans="1:17" s="4" customFormat="1" ht="22.5" customHeight="1">
      <c r="A6" s="21">
        <v>3</v>
      </c>
      <c r="B6" s="25" t="s">
        <v>27</v>
      </c>
      <c r="C6" s="26" t="s">
        <v>28</v>
      </c>
      <c r="D6" s="25" t="s">
        <v>29</v>
      </c>
      <c r="E6" s="21" t="s">
        <v>21</v>
      </c>
      <c r="F6" s="21" t="s">
        <v>21</v>
      </c>
      <c r="G6" s="21" t="s">
        <v>21</v>
      </c>
      <c r="H6" s="21" t="s">
        <v>21</v>
      </c>
      <c r="I6" s="21" t="s">
        <v>21</v>
      </c>
      <c r="J6" s="21" t="s">
        <v>21</v>
      </c>
      <c r="K6" s="36">
        <v>84</v>
      </c>
      <c r="L6" s="21" t="s">
        <v>21</v>
      </c>
      <c r="M6" s="36">
        <f t="shared" si="0"/>
        <v>84</v>
      </c>
      <c r="N6" s="37">
        <v>1</v>
      </c>
      <c r="O6" s="32">
        <v>1</v>
      </c>
      <c r="P6" s="38" t="s">
        <v>26</v>
      </c>
      <c r="Q6" s="25" t="s">
        <v>23</v>
      </c>
    </row>
    <row r="7" spans="1:17" s="4" customFormat="1" ht="22.5" customHeight="1">
      <c r="A7" s="21">
        <v>4</v>
      </c>
      <c r="B7" s="25" t="s">
        <v>30</v>
      </c>
      <c r="C7" s="26" t="s">
        <v>31</v>
      </c>
      <c r="D7" s="25" t="s">
        <v>32</v>
      </c>
      <c r="E7" s="21" t="s">
        <v>21</v>
      </c>
      <c r="F7" s="21" t="s">
        <v>21</v>
      </c>
      <c r="G7" s="21" t="s">
        <v>21</v>
      </c>
      <c r="H7" s="21" t="s">
        <v>21</v>
      </c>
      <c r="I7" s="21" t="s">
        <v>21</v>
      </c>
      <c r="J7" s="21" t="s">
        <v>21</v>
      </c>
      <c r="K7" s="36">
        <v>81.6</v>
      </c>
      <c r="L7" s="21" t="s">
        <v>21</v>
      </c>
      <c r="M7" s="36">
        <f t="shared" si="0"/>
        <v>81.6</v>
      </c>
      <c r="N7" s="37">
        <v>1</v>
      </c>
      <c r="O7" s="32">
        <v>1</v>
      </c>
      <c r="P7" s="38" t="s">
        <v>26</v>
      </c>
      <c r="Q7" s="25" t="s">
        <v>23</v>
      </c>
    </row>
    <row r="8" spans="1:17" s="4" customFormat="1" ht="22.5" customHeight="1">
      <c r="A8" s="21">
        <v>5</v>
      </c>
      <c r="B8" s="25" t="s">
        <v>33</v>
      </c>
      <c r="C8" s="26" t="s">
        <v>34</v>
      </c>
      <c r="D8" s="25" t="s">
        <v>32</v>
      </c>
      <c r="E8" s="21" t="s">
        <v>21</v>
      </c>
      <c r="F8" s="21" t="s">
        <v>21</v>
      </c>
      <c r="G8" s="21" t="s">
        <v>21</v>
      </c>
      <c r="H8" s="21" t="s">
        <v>21</v>
      </c>
      <c r="I8" s="21" t="s">
        <v>21</v>
      </c>
      <c r="J8" s="21" t="s">
        <v>21</v>
      </c>
      <c r="K8" s="36">
        <v>73</v>
      </c>
      <c r="L8" s="21" t="s">
        <v>21</v>
      </c>
      <c r="M8" s="36">
        <f t="shared" si="0"/>
        <v>73</v>
      </c>
      <c r="N8" s="37"/>
      <c r="O8" s="32">
        <v>2</v>
      </c>
      <c r="P8" s="38" t="s">
        <v>22</v>
      </c>
      <c r="Q8" s="25" t="s">
        <v>23</v>
      </c>
    </row>
    <row r="9" spans="1:17" s="4" customFormat="1" ht="22.5" customHeight="1">
      <c r="A9" s="21">
        <v>6</v>
      </c>
      <c r="B9" s="25" t="s">
        <v>35</v>
      </c>
      <c r="C9" s="26" t="s">
        <v>36</v>
      </c>
      <c r="D9" s="25" t="s">
        <v>37</v>
      </c>
      <c r="E9" s="21" t="s">
        <v>21</v>
      </c>
      <c r="F9" s="21" t="s">
        <v>21</v>
      </c>
      <c r="G9" s="21" t="s">
        <v>21</v>
      </c>
      <c r="H9" s="21" t="s">
        <v>21</v>
      </c>
      <c r="I9" s="21" t="s">
        <v>21</v>
      </c>
      <c r="J9" s="21" t="s">
        <v>21</v>
      </c>
      <c r="K9" s="36">
        <v>78.2</v>
      </c>
      <c r="L9" s="21" t="s">
        <v>21</v>
      </c>
      <c r="M9" s="36">
        <f t="shared" si="0"/>
        <v>78.2</v>
      </c>
      <c r="N9" s="37">
        <v>1</v>
      </c>
      <c r="O9" s="32">
        <v>1</v>
      </c>
      <c r="P9" s="38" t="s">
        <v>26</v>
      </c>
      <c r="Q9" s="25" t="s">
        <v>23</v>
      </c>
    </row>
    <row r="10" spans="1:17" s="4" customFormat="1" ht="22.5" customHeight="1">
      <c r="A10" s="21">
        <v>7</v>
      </c>
      <c r="B10" s="25" t="s">
        <v>38</v>
      </c>
      <c r="C10" s="26" t="s">
        <v>39</v>
      </c>
      <c r="D10" s="25" t="s">
        <v>40</v>
      </c>
      <c r="E10" s="21" t="s">
        <v>21</v>
      </c>
      <c r="F10" s="21" t="s">
        <v>21</v>
      </c>
      <c r="G10" s="21" t="s">
        <v>21</v>
      </c>
      <c r="H10" s="21" t="s">
        <v>21</v>
      </c>
      <c r="I10" s="21" t="s">
        <v>21</v>
      </c>
      <c r="J10" s="21" t="s">
        <v>21</v>
      </c>
      <c r="K10" s="36">
        <v>74.8</v>
      </c>
      <c r="L10" s="21" t="s">
        <v>21</v>
      </c>
      <c r="M10" s="36">
        <f t="shared" si="0"/>
        <v>74.8</v>
      </c>
      <c r="N10" s="37">
        <v>1</v>
      </c>
      <c r="O10" s="32">
        <v>1</v>
      </c>
      <c r="P10" s="38" t="s">
        <v>26</v>
      </c>
      <c r="Q10" s="25" t="s">
        <v>23</v>
      </c>
    </row>
    <row r="11" spans="1:17" s="4" customFormat="1" ht="22.5" customHeight="1">
      <c r="A11" s="21">
        <v>8</v>
      </c>
      <c r="B11" s="25" t="s">
        <v>41</v>
      </c>
      <c r="C11" s="26" t="s">
        <v>42</v>
      </c>
      <c r="D11" s="25" t="s">
        <v>40</v>
      </c>
      <c r="E11" s="21" t="s">
        <v>21</v>
      </c>
      <c r="F11" s="21" t="s">
        <v>21</v>
      </c>
      <c r="G11" s="21" t="s">
        <v>21</v>
      </c>
      <c r="H11" s="21" t="s">
        <v>21</v>
      </c>
      <c r="I11" s="21" t="s">
        <v>21</v>
      </c>
      <c r="J11" s="21" t="s">
        <v>21</v>
      </c>
      <c r="K11" s="36">
        <v>71</v>
      </c>
      <c r="L11" s="21" t="s">
        <v>21</v>
      </c>
      <c r="M11" s="36">
        <f t="shared" si="0"/>
        <v>71</v>
      </c>
      <c r="N11" s="37"/>
      <c r="O11" s="32">
        <v>2</v>
      </c>
      <c r="P11" s="38" t="s">
        <v>22</v>
      </c>
      <c r="Q11" s="25" t="s">
        <v>23</v>
      </c>
    </row>
    <row r="12" spans="1:17" s="4" customFormat="1" ht="22.5" customHeight="1">
      <c r="A12" s="21">
        <v>9</v>
      </c>
      <c r="B12" s="25" t="s">
        <v>43</v>
      </c>
      <c r="C12" s="26" t="s">
        <v>44</v>
      </c>
      <c r="D12" s="25" t="s">
        <v>45</v>
      </c>
      <c r="E12" s="21" t="s">
        <v>21</v>
      </c>
      <c r="F12" s="21" t="s">
        <v>21</v>
      </c>
      <c r="G12" s="21" t="s">
        <v>21</v>
      </c>
      <c r="H12" s="21" t="s">
        <v>21</v>
      </c>
      <c r="I12" s="21" t="s">
        <v>21</v>
      </c>
      <c r="J12" s="21" t="s">
        <v>21</v>
      </c>
      <c r="K12" s="36">
        <v>77.6</v>
      </c>
      <c r="L12" s="21" t="s">
        <v>21</v>
      </c>
      <c r="M12" s="36">
        <f t="shared" si="0"/>
        <v>77.6</v>
      </c>
      <c r="N12" s="37">
        <v>1</v>
      </c>
      <c r="O12" s="21">
        <v>1</v>
      </c>
      <c r="P12" s="38" t="s">
        <v>26</v>
      </c>
      <c r="Q12" s="25" t="s">
        <v>23</v>
      </c>
    </row>
    <row r="13" spans="1:17" s="4" customFormat="1" ht="22.5" customHeight="1">
      <c r="A13" s="21">
        <v>10</v>
      </c>
      <c r="B13" s="25" t="s">
        <v>46</v>
      </c>
      <c r="C13" s="26" t="s">
        <v>47</v>
      </c>
      <c r="D13" s="25" t="s">
        <v>48</v>
      </c>
      <c r="E13" s="21" t="s">
        <v>21</v>
      </c>
      <c r="F13" s="21" t="s">
        <v>21</v>
      </c>
      <c r="G13" s="21" t="s">
        <v>21</v>
      </c>
      <c r="H13" s="21" t="s">
        <v>21</v>
      </c>
      <c r="I13" s="21" t="s">
        <v>21</v>
      </c>
      <c r="J13" s="21" t="s">
        <v>21</v>
      </c>
      <c r="K13" s="36">
        <v>72.6</v>
      </c>
      <c r="L13" s="21" t="s">
        <v>21</v>
      </c>
      <c r="M13" s="36">
        <f t="shared" si="0"/>
        <v>72.6</v>
      </c>
      <c r="N13" s="37">
        <v>3</v>
      </c>
      <c r="O13" s="32">
        <f aca="true" t="shared" si="1" ref="O13:O22">RANK(K13,$K$13:$K$22)</f>
        <v>8</v>
      </c>
      <c r="P13" s="38" t="s">
        <v>22</v>
      </c>
      <c r="Q13" s="25" t="s">
        <v>23</v>
      </c>
    </row>
    <row r="14" spans="1:17" s="4" customFormat="1" ht="22.5" customHeight="1">
      <c r="A14" s="21">
        <v>11</v>
      </c>
      <c r="B14" s="25" t="s">
        <v>49</v>
      </c>
      <c r="C14" s="26" t="s">
        <v>50</v>
      </c>
      <c r="D14" s="25" t="s">
        <v>48</v>
      </c>
      <c r="E14" s="21" t="s">
        <v>21</v>
      </c>
      <c r="F14" s="21" t="s">
        <v>21</v>
      </c>
      <c r="G14" s="21" t="s">
        <v>21</v>
      </c>
      <c r="H14" s="21" t="s">
        <v>21</v>
      </c>
      <c r="I14" s="21" t="s">
        <v>21</v>
      </c>
      <c r="J14" s="21" t="s">
        <v>21</v>
      </c>
      <c r="K14" s="36">
        <v>70.6</v>
      </c>
      <c r="L14" s="21" t="s">
        <v>21</v>
      </c>
      <c r="M14" s="36">
        <f t="shared" si="0"/>
        <v>70.6</v>
      </c>
      <c r="N14" s="37"/>
      <c r="O14" s="32">
        <f t="shared" si="1"/>
        <v>10</v>
      </c>
      <c r="P14" s="38" t="s">
        <v>22</v>
      </c>
      <c r="Q14" s="25" t="s">
        <v>23</v>
      </c>
    </row>
    <row r="15" spans="1:17" s="4" customFormat="1" ht="22.5" customHeight="1">
      <c r="A15" s="21">
        <v>12</v>
      </c>
      <c r="B15" s="25" t="s">
        <v>51</v>
      </c>
      <c r="C15" s="26" t="s">
        <v>52</v>
      </c>
      <c r="D15" s="25" t="s">
        <v>48</v>
      </c>
      <c r="E15" s="21" t="s">
        <v>21</v>
      </c>
      <c r="F15" s="21" t="s">
        <v>21</v>
      </c>
      <c r="G15" s="21" t="s">
        <v>21</v>
      </c>
      <c r="H15" s="21" t="s">
        <v>21</v>
      </c>
      <c r="I15" s="21" t="s">
        <v>21</v>
      </c>
      <c r="J15" s="21" t="s">
        <v>21</v>
      </c>
      <c r="K15" s="36">
        <v>76.2</v>
      </c>
      <c r="L15" s="21" t="s">
        <v>21</v>
      </c>
      <c r="M15" s="36">
        <f t="shared" si="0"/>
        <v>76.2</v>
      </c>
      <c r="N15" s="37"/>
      <c r="O15" s="32">
        <f t="shared" si="1"/>
        <v>4</v>
      </c>
      <c r="P15" s="38" t="s">
        <v>22</v>
      </c>
      <c r="Q15" s="25" t="s">
        <v>23</v>
      </c>
    </row>
    <row r="16" spans="1:17" s="4" customFormat="1" ht="22.5" customHeight="1">
      <c r="A16" s="21">
        <v>13</v>
      </c>
      <c r="B16" s="25" t="s">
        <v>53</v>
      </c>
      <c r="C16" s="26" t="s">
        <v>54</v>
      </c>
      <c r="D16" s="25" t="s">
        <v>48</v>
      </c>
      <c r="E16" s="21" t="s">
        <v>21</v>
      </c>
      <c r="F16" s="21" t="s">
        <v>21</v>
      </c>
      <c r="G16" s="21" t="s">
        <v>21</v>
      </c>
      <c r="H16" s="21" t="s">
        <v>21</v>
      </c>
      <c r="I16" s="21" t="s">
        <v>21</v>
      </c>
      <c r="J16" s="21" t="s">
        <v>21</v>
      </c>
      <c r="K16" s="36">
        <v>77</v>
      </c>
      <c r="L16" s="21" t="s">
        <v>21</v>
      </c>
      <c r="M16" s="36">
        <f t="shared" si="0"/>
        <v>77</v>
      </c>
      <c r="N16" s="37"/>
      <c r="O16" s="32">
        <f t="shared" si="1"/>
        <v>2</v>
      </c>
      <c r="P16" s="38" t="s">
        <v>26</v>
      </c>
      <c r="Q16" s="25" t="s">
        <v>23</v>
      </c>
    </row>
    <row r="17" spans="1:17" s="4" customFormat="1" ht="22.5" customHeight="1">
      <c r="A17" s="21">
        <v>14</v>
      </c>
      <c r="B17" s="25" t="s">
        <v>55</v>
      </c>
      <c r="C17" s="26" t="s">
        <v>56</v>
      </c>
      <c r="D17" s="25" t="s">
        <v>48</v>
      </c>
      <c r="E17" s="21" t="s">
        <v>21</v>
      </c>
      <c r="F17" s="21" t="s">
        <v>21</v>
      </c>
      <c r="G17" s="21" t="s">
        <v>21</v>
      </c>
      <c r="H17" s="21" t="s">
        <v>21</v>
      </c>
      <c r="I17" s="21" t="s">
        <v>21</v>
      </c>
      <c r="J17" s="21" t="s">
        <v>21</v>
      </c>
      <c r="K17" s="36">
        <v>82.2</v>
      </c>
      <c r="L17" s="21" t="s">
        <v>21</v>
      </c>
      <c r="M17" s="36">
        <f t="shared" si="0"/>
        <v>82.2</v>
      </c>
      <c r="N17" s="37"/>
      <c r="O17" s="32">
        <f t="shared" si="1"/>
        <v>1</v>
      </c>
      <c r="P17" s="38" t="s">
        <v>26</v>
      </c>
      <c r="Q17" s="25" t="s">
        <v>23</v>
      </c>
    </row>
    <row r="18" spans="1:17" s="4" customFormat="1" ht="22.5" customHeight="1">
      <c r="A18" s="21">
        <v>15</v>
      </c>
      <c r="B18" s="25" t="s">
        <v>57</v>
      </c>
      <c r="C18" s="26" t="s">
        <v>58</v>
      </c>
      <c r="D18" s="25" t="s">
        <v>48</v>
      </c>
      <c r="E18" s="21" t="s">
        <v>21</v>
      </c>
      <c r="F18" s="21" t="s">
        <v>21</v>
      </c>
      <c r="G18" s="21" t="s">
        <v>21</v>
      </c>
      <c r="H18" s="21" t="s">
        <v>21</v>
      </c>
      <c r="I18" s="21" t="s">
        <v>21</v>
      </c>
      <c r="J18" s="21" t="s">
        <v>21</v>
      </c>
      <c r="K18" s="36">
        <v>73.2</v>
      </c>
      <c r="L18" s="21" t="s">
        <v>21</v>
      </c>
      <c r="M18" s="36">
        <f t="shared" si="0"/>
        <v>73.2</v>
      </c>
      <c r="N18" s="37"/>
      <c r="O18" s="32">
        <f t="shared" si="1"/>
        <v>7</v>
      </c>
      <c r="P18" s="38" t="s">
        <v>22</v>
      </c>
      <c r="Q18" s="25" t="s">
        <v>23</v>
      </c>
    </row>
    <row r="19" spans="1:17" s="4" customFormat="1" ht="22.5" customHeight="1">
      <c r="A19" s="21">
        <v>16</v>
      </c>
      <c r="B19" s="25" t="s">
        <v>59</v>
      </c>
      <c r="C19" s="26" t="s">
        <v>60</v>
      </c>
      <c r="D19" s="25" t="s">
        <v>48</v>
      </c>
      <c r="E19" s="21" t="s">
        <v>21</v>
      </c>
      <c r="F19" s="21" t="s">
        <v>21</v>
      </c>
      <c r="G19" s="21" t="s">
        <v>21</v>
      </c>
      <c r="H19" s="21" t="s">
        <v>21</v>
      </c>
      <c r="I19" s="21" t="s">
        <v>21</v>
      </c>
      <c r="J19" s="21" t="s">
        <v>21</v>
      </c>
      <c r="K19" s="36">
        <v>75.5</v>
      </c>
      <c r="L19" s="21" t="s">
        <v>21</v>
      </c>
      <c r="M19" s="36">
        <f t="shared" si="0"/>
        <v>75.5</v>
      </c>
      <c r="N19" s="37"/>
      <c r="O19" s="32">
        <f t="shared" si="1"/>
        <v>5</v>
      </c>
      <c r="P19" s="38" t="s">
        <v>22</v>
      </c>
      <c r="Q19" s="25" t="s">
        <v>23</v>
      </c>
    </row>
    <row r="20" spans="1:17" s="4" customFormat="1" ht="22.5" customHeight="1">
      <c r="A20" s="21">
        <v>17</v>
      </c>
      <c r="B20" s="25" t="s">
        <v>61</v>
      </c>
      <c r="C20" s="26" t="s">
        <v>62</v>
      </c>
      <c r="D20" s="25" t="s">
        <v>48</v>
      </c>
      <c r="E20" s="21" t="s">
        <v>21</v>
      </c>
      <c r="F20" s="21" t="s">
        <v>21</v>
      </c>
      <c r="G20" s="21" t="s">
        <v>21</v>
      </c>
      <c r="H20" s="21" t="s">
        <v>21</v>
      </c>
      <c r="I20" s="21" t="s">
        <v>21</v>
      </c>
      <c r="J20" s="21" t="s">
        <v>21</v>
      </c>
      <c r="K20" s="36">
        <v>76.6</v>
      </c>
      <c r="L20" s="21" t="s">
        <v>21</v>
      </c>
      <c r="M20" s="36">
        <f t="shared" si="0"/>
        <v>76.6</v>
      </c>
      <c r="N20" s="37"/>
      <c r="O20" s="32">
        <f t="shared" si="1"/>
        <v>3</v>
      </c>
      <c r="P20" s="38" t="s">
        <v>26</v>
      </c>
      <c r="Q20" s="25" t="s">
        <v>23</v>
      </c>
    </row>
    <row r="21" spans="1:17" s="4" customFormat="1" ht="22.5" customHeight="1">
      <c r="A21" s="21">
        <v>18</v>
      </c>
      <c r="B21" s="25" t="s">
        <v>63</v>
      </c>
      <c r="C21" s="26" t="s">
        <v>64</v>
      </c>
      <c r="D21" s="25" t="s">
        <v>48</v>
      </c>
      <c r="E21" s="21" t="s">
        <v>21</v>
      </c>
      <c r="F21" s="21" t="s">
        <v>21</v>
      </c>
      <c r="G21" s="21" t="s">
        <v>21</v>
      </c>
      <c r="H21" s="21" t="s">
        <v>21</v>
      </c>
      <c r="I21" s="21" t="s">
        <v>21</v>
      </c>
      <c r="J21" s="21" t="s">
        <v>21</v>
      </c>
      <c r="K21" s="36">
        <v>71.4</v>
      </c>
      <c r="L21" s="21" t="s">
        <v>21</v>
      </c>
      <c r="M21" s="36">
        <f t="shared" si="0"/>
        <v>71.4</v>
      </c>
      <c r="N21" s="37"/>
      <c r="O21" s="32">
        <f t="shared" si="1"/>
        <v>9</v>
      </c>
      <c r="P21" s="38" t="s">
        <v>22</v>
      </c>
      <c r="Q21" s="25" t="s">
        <v>23</v>
      </c>
    </row>
    <row r="22" spans="1:17" s="4" customFormat="1" ht="22.5" customHeight="1">
      <c r="A22" s="21">
        <v>19</v>
      </c>
      <c r="B22" s="25" t="s">
        <v>65</v>
      </c>
      <c r="C22" s="26" t="s">
        <v>66</v>
      </c>
      <c r="D22" s="25" t="s">
        <v>48</v>
      </c>
      <c r="E22" s="21" t="s">
        <v>21</v>
      </c>
      <c r="F22" s="21" t="s">
        <v>21</v>
      </c>
      <c r="G22" s="21" t="s">
        <v>21</v>
      </c>
      <c r="H22" s="21" t="s">
        <v>21</v>
      </c>
      <c r="I22" s="21" t="s">
        <v>21</v>
      </c>
      <c r="J22" s="21" t="s">
        <v>21</v>
      </c>
      <c r="K22" s="36">
        <v>73.8</v>
      </c>
      <c r="L22" s="21" t="s">
        <v>21</v>
      </c>
      <c r="M22" s="36">
        <f t="shared" si="0"/>
        <v>73.8</v>
      </c>
      <c r="N22" s="37"/>
      <c r="O22" s="32">
        <f t="shared" si="1"/>
        <v>6</v>
      </c>
      <c r="P22" s="38" t="s">
        <v>22</v>
      </c>
      <c r="Q22" s="25" t="s">
        <v>23</v>
      </c>
    </row>
    <row r="23" spans="1:17" s="4" customFormat="1" ht="22.5" customHeight="1">
      <c r="A23" s="21">
        <v>20</v>
      </c>
      <c r="B23" s="25" t="s">
        <v>67</v>
      </c>
      <c r="C23" s="26" t="s">
        <v>68</v>
      </c>
      <c r="D23" s="25" t="s">
        <v>69</v>
      </c>
      <c r="E23" s="21" t="s">
        <v>21</v>
      </c>
      <c r="F23" s="21" t="s">
        <v>21</v>
      </c>
      <c r="G23" s="21" t="s">
        <v>21</v>
      </c>
      <c r="H23" s="21" t="s">
        <v>21</v>
      </c>
      <c r="I23" s="21" t="s">
        <v>21</v>
      </c>
      <c r="J23" s="21" t="s">
        <v>21</v>
      </c>
      <c r="K23" s="36">
        <v>76.6</v>
      </c>
      <c r="L23" s="21" t="s">
        <v>21</v>
      </c>
      <c r="M23" s="36">
        <f t="shared" si="0"/>
        <v>76.6</v>
      </c>
      <c r="N23" s="37">
        <v>3</v>
      </c>
      <c r="O23" s="32">
        <f aca="true" t="shared" si="2" ref="O23:O35">RANK(K23,$K$23:$K$35)</f>
        <v>3</v>
      </c>
      <c r="P23" s="38" t="s">
        <v>26</v>
      </c>
      <c r="Q23" s="25" t="s">
        <v>23</v>
      </c>
    </row>
    <row r="24" spans="1:17" s="4" customFormat="1" ht="22.5" customHeight="1">
      <c r="A24" s="21">
        <v>21</v>
      </c>
      <c r="B24" s="25" t="s">
        <v>70</v>
      </c>
      <c r="C24" s="26" t="s">
        <v>71</v>
      </c>
      <c r="D24" s="25" t="s">
        <v>69</v>
      </c>
      <c r="E24" s="21" t="s">
        <v>21</v>
      </c>
      <c r="F24" s="21" t="s">
        <v>21</v>
      </c>
      <c r="G24" s="21" t="s">
        <v>21</v>
      </c>
      <c r="H24" s="21" t="s">
        <v>21</v>
      </c>
      <c r="I24" s="21" t="s">
        <v>21</v>
      </c>
      <c r="J24" s="21" t="s">
        <v>21</v>
      </c>
      <c r="K24" s="36">
        <v>72</v>
      </c>
      <c r="L24" s="21" t="s">
        <v>21</v>
      </c>
      <c r="M24" s="36">
        <f t="shared" si="0"/>
        <v>72</v>
      </c>
      <c r="N24" s="37"/>
      <c r="O24" s="32">
        <f t="shared" si="2"/>
        <v>10</v>
      </c>
      <c r="P24" s="38" t="s">
        <v>22</v>
      </c>
      <c r="Q24" s="25" t="s">
        <v>23</v>
      </c>
    </row>
    <row r="25" spans="1:17" s="4" customFormat="1" ht="22.5" customHeight="1">
      <c r="A25" s="21">
        <v>22</v>
      </c>
      <c r="B25" s="25" t="s">
        <v>72</v>
      </c>
      <c r="C25" s="26" t="s">
        <v>73</v>
      </c>
      <c r="D25" s="25" t="s">
        <v>69</v>
      </c>
      <c r="E25" s="21" t="s">
        <v>21</v>
      </c>
      <c r="F25" s="21" t="s">
        <v>21</v>
      </c>
      <c r="G25" s="21" t="s">
        <v>21</v>
      </c>
      <c r="H25" s="21" t="s">
        <v>21</v>
      </c>
      <c r="I25" s="21" t="s">
        <v>21</v>
      </c>
      <c r="J25" s="21" t="s">
        <v>21</v>
      </c>
      <c r="K25" s="36">
        <v>81.2</v>
      </c>
      <c r="L25" s="21" t="s">
        <v>21</v>
      </c>
      <c r="M25" s="36">
        <f t="shared" si="0"/>
        <v>81.2</v>
      </c>
      <c r="N25" s="37"/>
      <c r="O25" s="32">
        <f t="shared" si="2"/>
        <v>1</v>
      </c>
      <c r="P25" s="38" t="s">
        <v>26</v>
      </c>
      <c r="Q25" s="25" t="s">
        <v>23</v>
      </c>
    </row>
    <row r="26" spans="1:17" s="4" customFormat="1" ht="22.5" customHeight="1">
      <c r="A26" s="21">
        <v>23</v>
      </c>
      <c r="B26" s="25" t="s">
        <v>74</v>
      </c>
      <c r="C26" s="26" t="s">
        <v>75</v>
      </c>
      <c r="D26" s="25" t="s">
        <v>69</v>
      </c>
      <c r="E26" s="21" t="s">
        <v>21</v>
      </c>
      <c r="F26" s="21" t="s">
        <v>21</v>
      </c>
      <c r="G26" s="21" t="s">
        <v>21</v>
      </c>
      <c r="H26" s="21" t="s">
        <v>21</v>
      </c>
      <c r="I26" s="21" t="s">
        <v>21</v>
      </c>
      <c r="J26" s="21" t="s">
        <v>21</v>
      </c>
      <c r="K26" s="36">
        <v>73.2</v>
      </c>
      <c r="L26" s="21" t="s">
        <v>21</v>
      </c>
      <c r="M26" s="36">
        <f t="shared" si="0"/>
        <v>73.2</v>
      </c>
      <c r="N26" s="37"/>
      <c r="O26" s="32">
        <f t="shared" si="2"/>
        <v>6</v>
      </c>
      <c r="P26" s="38" t="s">
        <v>22</v>
      </c>
      <c r="Q26" s="25" t="s">
        <v>23</v>
      </c>
    </row>
    <row r="27" spans="1:17" s="4" customFormat="1" ht="22.5" customHeight="1">
      <c r="A27" s="21">
        <v>24</v>
      </c>
      <c r="B27" s="25" t="s">
        <v>76</v>
      </c>
      <c r="C27" s="26" t="s">
        <v>77</v>
      </c>
      <c r="D27" s="25" t="s">
        <v>69</v>
      </c>
      <c r="E27" s="21" t="s">
        <v>21</v>
      </c>
      <c r="F27" s="21" t="s">
        <v>21</v>
      </c>
      <c r="G27" s="21" t="s">
        <v>21</v>
      </c>
      <c r="H27" s="21" t="s">
        <v>21</v>
      </c>
      <c r="I27" s="21" t="s">
        <v>21</v>
      </c>
      <c r="J27" s="21" t="s">
        <v>21</v>
      </c>
      <c r="K27" s="36">
        <v>69</v>
      </c>
      <c r="L27" s="21" t="s">
        <v>21</v>
      </c>
      <c r="M27" s="36">
        <f t="shared" si="0"/>
        <v>69</v>
      </c>
      <c r="N27" s="37"/>
      <c r="O27" s="32">
        <f t="shared" si="2"/>
        <v>13</v>
      </c>
      <c r="P27" s="38" t="s">
        <v>22</v>
      </c>
      <c r="Q27" s="25" t="s">
        <v>23</v>
      </c>
    </row>
    <row r="28" spans="1:17" s="4" customFormat="1" ht="22.5" customHeight="1">
      <c r="A28" s="21">
        <v>25</v>
      </c>
      <c r="B28" s="25" t="s">
        <v>78</v>
      </c>
      <c r="C28" s="26" t="s">
        <v>79</v>
      </c>
      <c r="D28" s="25" t="s">
        <v>69</v>
      </c>
      <c r="E28" s="21" t="s">
        <v>21</v>
      </c>
      <c r="F28" s="21" t="s">
        <v>21</v>
      </c>
      <c r="G28" s="21" t="s">
        <v>21</v>
      </c>
      <c r="H28" s="21" t="s">
        <v>21</v>
      </c>
      <c r="I28" s="21" t="s">
        <v>21</v>
      </c>
      <c r="J28" s="21" t="s">
        <v>21</v>
      </c>
      <c r="K28" s="36">
        <v>74.9</v>
      </c>
      <c r="L28" s="21" t="s">
        <v>21</v>
      </c>
      <c r="M28" s="36">
        <f t="shared" si="0"/>
        <v>74.9</v>
      </c>
      <c r="N28" s="37"/>
      <c r="O28" s="32">
        <f t="shared" si="2"/>
        <v>5</v>
      </c>
      <c r="P28" s="38" t="s">
        <v>22</v>
      </c>
      <c r="Q28" s="25" t="s">
        <v>23</v>
      </c>
    </row>
    <row r="29" spans="1:17" s="4" customFormat="1" ht="22.5" customHeight="1">
      <c r="A29" s="21">
        <v>26</v>
      </c>
      <c r="B29" s="25" t="s">
        <v>80</v>
      </c>
      <c r="C29" s="26" t="s">
        <v>81</v>
      </c>
      <c r="D29" s="25" t="s">
        <v>69</v>
      </c>
      <c r="E29" s="21" t="s">
        <v>21</v>
      </c>
      <c r="F29" s="21" t="s">
        <v>21</v>
      </c>
      <c r="G29" s="21" t="s">
        <v>21</v>
      </c>
      <c r="H29" s="21" t="s">
        <v>21</v>
      </c>
      <c r="I29" s="21" t="s">
        <v>21</v>
      </c>
      <c r="J29" s="21" t="s">
        <v>21</v>
      </c>
      <c r="K29" s="36">
        <v>80</v>
      </c>
      <c r="L29" s="21" t="s">
        <v>21</v>
      </c>
      <c r="M29" s="36">
        <f t="shared" si="0"/>
        <v>80</v>
      </c>
      <c r="N29" s="37"/>
      <c r="O29" s="32">
        <f t="shared" si="2"/>
        <v>2</v>
      </c>
      <c r="P29" s="38" t="s">
        <v>26</v>
      </c>
      <c r="Q29" s="25" t="s">
        <v>23</v>
      </c>
    </row>
    <row r="30" spans="1:17" s="4" customFormat="1" ht="22.5" customHeight="1">
      <c r="A30" s="21">
        <v>27</v>
      </c>
      <c r="B30" s="25" t="s">
        <v>82</v>
      </c>
      <c r="C30" s="26" t="s">
        <v>83</v>
      </c>
      <c r="D30" s="25" t="s">
        <v>69</v>
      </c>
      <c r="E30" s="21" t="s">
        <v>21</v>
      </c>
      <c r="F30" s="21" t="s">
        <v>21</v>
      </c>
      <c r="G30" s="21" t="s">
        <v>21</v>
      </c>
      <c r="H30" s="21" t="s">
        <v>21</v>
      </c>
      <c r="I30" s="21" t="s">
        <v>21</v>
      </c>
      <c r="J30" s="21" t="s">
        <v>21</v>
      </c>
      <c r="K30" s="36">
        <v>73.2</v>
      </c>
      <c r="L30" s="21" t="s">
        <v>21</v>
      </c>
      <c r="M30" s="36">
        <f t="shared" si="0"/>
        <v>73.2</v>
      </c>
      <c r="N30" s="37"/>
      <c r="O30" s="32">
        <f t="shared" si="2"/>
        <v>6</v>
      </c>
      <c r="P30" s="38" t="s">
        <v>22</v>
      </c>
      <c r="Q30" s="25" t="s">
        <v>23</v>
      </c>
    </row>
    <row r="31" spans="1:17" s="4" customFormat="1" ht="22.5" customHeight="1">
      <c r="A31" s="21">
        <v>28</v>
      </c>
      <c r="B31" s="25" t="s">
        <v>84</v>
      </c>
      <c r="C31" s="26" t="s">
        <v>85</v>
      </c>
      <c r="D31" s="25" t="s">
        <v>69</v>
      </c>
      <c r="E31" s="21" t="s">
        <v>21</v>
      </c>
      <c r="F31" s="21" t="s">
        <v>21</v>
      </c>
      <c r="G31" s="21" t="s">
        <v>21</v>
      </c>
      <c r="H31" s="21" t="s">
        <v>21</v>
      </c>
      <c r="I31" s="21" t="s">
        <v>21</v>
      </c>
      <c r="J31" s="21" t="s">
        <v>21</v>
      </c>
      <c r="K31" s="36">
        <v>69.1</v>
      </c>
      <c r="L31" s="21" t="s">
        <v>21</v>
      </c>
      <c r="M31" s="36">
        <f t="shared" si="0"/>
        <v>69.1</v>
      </c>
      <c r="N31" s="37"/>
      <c r="O31" s="32">
        <f t="shared" si="2"/>
        <v>12</v>
      </c>
      <c r="P31" s="38" t="s">
        <v>22</v>
      </c>
      <c r="Q31" s="25" t="s">
        <v>23</v>
      </c>
    </row>
    <row r="32" spans="1:17" s="4" customFormat="1" ht="22.5" customHeight="1">
      <c r="A32" s="21">
        <v>29</v>
      </c>
      <c r="B32" s="25" t="s">
        <v>86</v>
      </c>
      <c r="C32" s="26" t="s">
        <v>87</v>
      </c>
      <c r="D32" s="25" t="s">
        <v>69</v>
      </c>
      <c r="E32" s="21" t="s">
        <v>21</v>
      </c>
      <c r="F32" s="21" t="s">
        <v>21</v>
      </c>
      <c r="G32" s="21" t="s">
        <v>21</v>
      </c>
      <c r="H32" s="21" t="s">
        <v>21</v>
      </c>
      <c r="I32" s="21" t="s">
        <v>21</v>
      </c>
      <c r="J32" s="21" t="s">
        <v>21</v>
      </c>
      <c r="K32" s="36">
        <v>72.8</v>
      </c>
      <c r="L32" s="21" t="s">
        <v>21</v>
      </c>
      <c r="M32" s="36">
        <f t="shared" si="0"/>
        <v>72.8</v>
      </c>
      <c r="N32" s="37"/>
      <c r="O32" s="32">
        <f t="shared" si="2"/>
        <v>8</v>
      </c>
      <c r="P32" s="38" t="s">
        <v>22</v>
      </c>
      <c r="Q32" s="25" t="s">
        <v>23</v>
      </c>
    </row>
    <row r="33" spans="1:17" s="4" customFormat="1" ht="22.5" customHeight="1">
      <c r="A33" s="21">
        <v>30</v>
      </c>
      <c r="B33" s="25" t="s">
        <v>88</v>
      </c>
      <c r="C33" s="26" t="s">
        <v>89</v>
      </c>
      <c r="D33" s="25" t="s">
        <v>69</v>
      </c>
      <c r="E33" s="21" t="s">
        <v>21</v>
      </c>
      <c r="F33" s="21" t="s">
        <v>21</v>
      </c>
      <c r="G33" s="21" t="s">
        <v>21</v>
      </c>
      <c r="H33" s="21" t="s">
        <v>21</v>
      </c>
      <c r="I33" s="21" t="s">
        <v>21</v>
      </c>
      <c r="J33" s="21" t="s">
        <v>21</v>
      </c>
      <c r="K33" s="36">
        <v>72</v>
      </c>
      <c r="L33" s="21" t="s">
        <v>21</v>
      </c>
      <c r="M33" s="36">
        <f t="shared" si="0"/>
        <v>72</v>
      </c>
      <c r="N33" s="37"/>
      <c r="O33" s="32">
        <f t="shared" si="2"/>
        <v>10</v>
      </c>
      <c r="P33" s="38" t="s">
        <v>22</v>
      </c>
      <c r="Q33" s="25" t="s">
        <v>23</v>
      </c>
    </row>
    <row r="34" spans="1:17" s="4" customFormat="1" ht="22.5" customHeight="1">
      <c r="A34" s="21">
        <v>31</v>
      </c>
      <c r="B34" s="25" t="s">
        <v>90</v>
      </c>
      <c r="C34" s="26" t="s">
        <v>91</v>
      </c>
      <c r="D34" s="25" t="s">
        <v>69</v>
      </c>
      <c r="E34" s="21" t="s">
        <v>21</v>
      </c>
      <c r="F34" s="21" t="s">
        <v>21</v>
      </c>
      <c r="G34" s="21" t="s">
        <v>21</v>
      </c>
      <c r="H34" s="21" t="s">
        <v>21</v>
      </c>
      <c r="I34" s="21" t="s">
        <v>21</v>
      </c>
      <c r="J34" s="21" t="s">
        <v>21</v>
      </c>
      <c r="K34" s="36">
        <v>72.4</v>
      </c>
      <c r="L34" s="21" t="s">
        <v>21</v>
      </c>
      <c r="M34" s="36">
        <f t="shared" si="0"/>
        <v>72.4</v>
      </c>
      <c r="N34" s="37"/>
      <c r="O34" s="32">
        <f t="shared" si="2"/>
        <v>9</v>
      </c>
      <c r="P34" s="38" t="s">
        <v>22</v>
      </c>
      <c r="Q34" s="25" t="s">
        <v>23</v>
      </c>
    </row>
    <row r="35" spans="1:17" s="4" customFormat="1" ht="22.5" customHeight="1">
      <c r="A35" s="21">
        <v>32</v>
      </c>
      <c r="B35" s="25" t="s">
        <v>92</v>
      </c>
      <c r="C35" s="26" t="s">
        <v>93</v>
      </c>
      <c r="D35" s="25" t="s">
        <v>69</v>
      </c>
      <c r="E35" s="21" t="s">
        <v>21</v>
      </c>
      <c r="F35" s="21" t="s">
        <v>21</v>
      </c>
      <c r="G35" s="21" t="s">
        <v>21</v>
      </c>
      <c r="H35" s="21" t="s">
        <v>21</v>
      </c>
      <c r="I35" s="21" t="s">
        <v>21</v>
      </c>
      <c r="J35" s="21" t="s">
        <v>21</v>
      </c>
      <c r="K35" s="36">
        <v>75</v>
      </c>
      <c r="L35" s="21" t="s">
        <v>21</v>
      </c>
      <c r="M35" s="36">
        <f t="shared" si="0"/>
        <v>75</v>
      </c>
      <c r="N35" s="37"/>
      <c r="O35" s="32">
        <f t="shared" si="2"/>
        <v>4</v>
      </c>
      <c r="P35" s="38" t="s">
        <v>22</v>
      </c>
      <c r="Q35" s="25" t="s">
        <v>23</v>
      </c>
    </row>
    <row r="36" spans="1:17" s="5" customFormat="1" ht="102.75" customHeight="1">
      <c r="A36" s="27" t="s">
        <v>94</v>
      </c>
      <c r="B36" s="28"/>
      <c r="C36" s="29"/>
      <c r="D36" s="30"/>
      <c r="E36" s="30"/>
      <c r="F36" s="30"/>
      <c r="G36" s="30"/>
      <c r="H36" s="30"/>
      <c r="I36" s="30"/>
      <c r="J36" s="39"/>
      <c r="K36" s="30"/>
      <c r="L36" s="39"/>
      <c r="M36" s="39"/>
      <c r="N36" s="40"/>
      <c r="O36" s="39"/>
      <c r="P36" s="39"/>
      <c r="Q36" s="39"/>
    </row>
    <row r="38" spans="13:17" ht="15.75">
      <c r="M38" s="41" t="s">
        <v>95</v>
      </c>
      <c r="N38" s="41"/>
      <c r="O38" s="41"/>
      <c r="P38" s="41"/>
      <c r="Q38" s="41"/>
    </row>
    <row r="39" spans="13:17" ht="15.75">
      <c r="M39" s="42"/>
      <c r="N39" s="43"/>
      <c r="O39" s="44" t="s">
        <v>96</v>
      </c>
      <c r="P39" s="42"/>
      <c r="Q39" s="42"/>
    </row>
  </sheetData>
  <sheetProtection/>
  <autoFilter ref="A3:Q39"/>
  <mergeCells count="21">
    <mergeCell ref="A1:Q1"/>
    <mergeCell ref="E2:F2"/>
    <mergeCell ref="G2:H2"/>
    <mergeCell ref="I2:J2"/>
    <mergeCell ref="K2:L2"/>
    <mergeCell ref="A36:Q36"/>
    <mergeCell ref="M38:Q38"/>
    <mergeCell ref="A2:A3"/>
    <mergeCell ref="B2:B3"/>
    <mergeCell ref="C2:C3"/>
    <mergeCell ref="D2:D3"/>
    <mergeCell ref="M2:M3"/>
    <mergeCell ref="N2:N3"/>
    <mergeCell ref="N4:N5"/>
    <mergeCell ref="N7:N8"/>
    <mergeCell ref="N10:N11"/>
    <mergeCell ref="N13:N22"/>
    <mergeCell ref="N23:N35"/>
    <mergeCell ref="O2:O3"/>
    <mergeCell ref="P2:P3"/>
    <mergeCell ref="Q2:Q3"/>
  </mergeCells>
  <printOptions/>
  <pageMargins left="0.4724409448818898" right="0.15748031496062992" top="0.5905511811023623" bottom="0.5905511811023623" header="0.5118110236220472" footer="0.5118110236220472"/>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刘果</cp:lastModifiedBy>
  <cp:lastPrinted>2018-05-22T08:04:35Z</cp:lastPrinted>
  <dcterms:created xsi:type="dcterms:W3CDTF">1996-12-17T01:32:42Z</dcterms:created>
  <dcterms:modified xsi:type="dcterms:W3CDTF">2021-12-02T09:05:09Z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E17AB3A343214E8B885C6D16010EB1D0</vt:lpwstr>
  </property>
</Properties>
</file>